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4000" windowHeight="9000" activeTab="1"/>
  </bookViews>
  <sheets>
    <sheet name="emission_04-09-2019_192222565" sheetId="1" r:id="rId1"/>
    <sheet name="charts" sheetId="2" r:id="rId2"/>
  </sheets>
  <calcPr calcId="162913"/>
</workbook>
</file>

<file path=xl/calcChain.xml><?xml version="1.0" encoding="utf-8"?>
<calcChain xmlns="http://schemas.openxmlformats.org/spreadsheetml/2006/main">
  <c r="J19" i="1" l="1"/>
  <c r="J18" i="1"/>
  <c r="J17" i="1"/>
  <c r="J16" i="1"/>
  <c r="L12" i="1" l="1"/>
  <c r="J12" i="1"/>
  <c r="H340" i="1"/>
  <c r="L11" i="1"/>
  <c r="J11" i="1"/>
  <c r="M12" i="1" s="1"/>
  <c r="N12" i="1" l="1"/>
  <c r="K6" i="1"/>
  <c r="J6" i="1"/>
  <c r="K3" i="1"/>
  <c r="J3" i="1"/>
  <c r="J5" i="1" s="1"/>
  <c r="J7" i="1" l="1"/>
  <c r="K5" i="1"/>
  <c r="K7" i="1"/>
</calcChain>
</file>

<file path=xl/sharedStrings.xml><?xml version="1.0" encoding="utf-8"?>
<sst xmlns="http://schemas.openxmlformats.org/spreadsheetml/2006/main" count="1695" uniqueCount="494">
  <si>
    <t>State</t>
  </si>
  <si>
    <t xml:space="preserve"> Facility Name</t>
  </si>
  <si>
    <t xml:space="preserve"> Unit ID</t>
  </si>
  <si>
    <t xml:space="preserve"> Year</t>
  </si>
  <si>
    <t xml:space="preserve"> SO2 (tons)</t>
  </si>
  <si>
    <t xml:space="preserve"> NOx (tons)</t>
  </si>
  <si>
    <t>AZ</t>
  </si>
  <si>
    <t>APS Saguaro Power Plant</t>
  </si>
  <si>
    <t>CT3</t>
  </si>
  <si>
    <t>APS West Phoenix Power Plant</t>
  </si>
  <si>
    <t>CC4</t>
  </si>
  <si>
    <t>CC5A</t>
  </si>
  <si>
    <t>CC5B</t>
  </si>
  <si>
    <t>Agua Fria Generating Station</t>
  </si>
  <si>
    <t>Apache Station</t>
  </si>
  <si>
    <t>Arlington Valley Energy Facility</t>
  </si>
  <si>
    <t>CTG1</t>
  </si>
  <si>
    <t>CTG2</t>
  </si>
  <si>
    <t>Black Mountain Generating Station</t>
  </si>
  <si>
    <t>Cholla</t>
  </si>
  <si>
    <t>Coolidge Generating Station</t>
  </si>
  <si>
    <t>CT01</t>
  </si>
  <si>
    <t>CT02</t>
  </si>
  <si>
    <t>CT03</t>
  </si>
  <si>
    <t>CT04</t>
  </si>
  <si>
    <t>CT05</t>
  </si>
  <si>
    <t>CT06</t>
  </si>
  <si>
    <t>CT07</t>
  </si>
  <si>
    <t>CT08</t>
  </si>
  <si>
    <t>CT09</t>
  </si>
  <si>
    <t>CT10</t>
  </si>
  <si>
    <t>CT11</t>
  </si>
  <si>
    <t>CT12</t>
  </si>
  <si>
    <t>Coronado Generating Station</t>
  </si>
  <si>
    <t>U1B</t>
  </si>
  <si>
    <t>U2B</t>
  </si>
  <si>
    <t>De Moss Petrie Generating Station</t>
  </si>
  <si>
    <t>GT1</t>
  </si>
  <si>
    <t>Desert Basin Generating Station</t>
  </si>
  <si>
    <t>DBG1</t>
  </si>
  <si>
    <t>DBG2</t>
  </si>
  <si>
    <t>Gila River Power Station</t>
  </si>
  <si>
    <t>1CTGA</t>
  </si>
  <si>
    <t>1CTGB</t>
  </si>
  <si>
    <t>2CTGA</t>
  </si>
  <si>
    <t>2CTGB</t>
  </si>
  <si>
    <t>3CTGA</t>
  </si>
  <si>
    <t>3CTGB</t>
  </si>
  <si>
    <t>4CTGA</t>
  </si>
  <si>
    <t>4CTGB</t>
  </si>
  <si>
    <t>Griffith Energy Project</t>
  </si>
  <si>
    <t>P1</t>
  </si>
  <si>
    <t>P2</t>
  </si>
  <si>
    <t>Irvington Generating Station</t>
  </si>
  <si>
    <t>Kyrene Generating Station</t>
  </si>
  <si>
    <t>K-7</t>
  </si>
  <si>
    <t>Mesquite Generating Station</t>
  </si>
  <si>
    <t>Navajo Generating Station</t>
  </si>
  <si>
    <t>New Harquahala Generating Company, LLC</t>
  </si>
  <si>
    <t>CTG3</t>
  </si>
  <si>
    <t>Ocotillo Power Plant</t>
  </si>
  <si>
    <t>Redhawk Generating Facility</t>
  </si>
  <si>
    <t>CC1A</t>
  </si>
  <si>
    <t>CC1B</t>
  </si>
  <si>
    <t>CC2A</t>
  </si>
  <si>
    <t>CC2B</t>
  </si>
  <si>
    <t>Santan</t>
  </si>
  <si>
    <t>5A</t>
  </si>
  <si>
    <t>5B</t>
  </si>
  <si>
    <t>6A</t>
  </si>
  <si>
    <t>South Point Energy Center, LLC</t>
  </si>
  <si>
    <t>A</t>
  </si>
  <si>
    <t>B</t>
  </si>
  <si>
    <t>Springerville Generating Station</t>
  </si>
  <si>
    <t>TS3</t>
  </si>
  <si>
    <t>Sundance Power Plant</t>
  </si>
  <si>
    <t>Yucca Power Plant</t>
  </si>
  <si>
    <t>CT5</t>
  </si>
  <si>
    <t>CT6</t>
  </si>
  <si>
    <t>Yuma Cogeneration Associates</t>
  </si>
  <si>
    <t>CA</t>
  </si>
  <si>
    <t>AES Alamitos</t>
  </si>
  <si>
    <t>AES Huntington Beach</t>
  </si>
  <si>
    <t>AES Redondo Beach</t>
  </si>
  <si>
    <t>Agua Mansa Power</t>
  </si>
  <si>
    <t>AMP-1</t>
  </si>
  <si>
    <t>Algonquin Power Sanger</t>
  </si>
  <si>
    <t>Almond Power Plant</t>
  </si>
  <si>
    <t>Anaheim Combustion Turbine</t>
  </si>
  <si>
    <t>Badger Creek Limited</t>
  </si>
  <si>
    <t>Barre Generating Station</t>
  </si>
  <si>
    <t>CT1</t>
  </si>
  <si>
    <t>Bear Mountain Limited</t>
  </si>
  <si>
    <t>Blythe Energy</t>
  </si>
  <si>
    <t>Cabrillo Power I Encina Power Station</t>
  </si>
  <si>
    <t>CalPeak Power - Border</t>
  </si>
  <si>
    <t>GT-1</t>
  </si>
  <si>
    <t>CalPeak Power - Enterprise</t>
  </si>
  <si>
    <t>CalPeak Power - Panoche</t>
  </si>
  <si>
    <t>CalPeak Power - Vaca Dixon</t>
  </si>
  <si>
    <t>Calpine Gilroy Cogen, LP</t>
  </si>
  <si>
    <t>S-100</t>
  </si>
  <si>
    <t>Calpine Sutter Energy Center</t>
  </si>
  <si>
    <t>Canyon Power Plant</t>
  </si>
  <si>
    <t>Carson Cogeneration</t>
  </si>
  <si>
    <t>Carson Cogeneration Company</t>
  </si>
  <si>
    <t>D1</t>
  </si>
  <si>
    <t>Center Generating Station</t>
  </si>
  <si>
    <t>Chula Vista Energy Center</t>
  </si>
  <si>
    <t>1A</t>
  </si>
  <si>
    <t>1B</t>
  </si>
  <si>
    <t>Coalinga Cogeneration Facility</t>
  </si>
  <si>
    <t>Colusa Generating Station</t>
  </si>
  <si>
    <t>CT2</t>
  </si>
  <si>
    <t>Cosumnes Power Plant</t>
  </si>
  <si>
    <t>Creed Energy Center</t>
  </si>
  <si>
    <t>UNIT1</t>
  </si>
  <si>
    <t>Cuyamaca Peak Energy</t>
  </si>
  <si>
    <t>DTE Stockton</t>
  </si>
  <si>
    <t>BIOMS1</t>
  </si>
  <si>
    <t>Delano Energy Center, LLC</t>
  </si>
  <si>
    <t>GEN1</t>
  </si>
  <si>
    <t>Delta Energy Center, LLC</t>
  </si>
  <si>
    <t>Donald Von Raesfeld</t>
  </si>
  <si>
    <t>PCT1</t>
  </si>
  <si>
    <t>PCT2</t>
  </si>
  <si>
    <t>El Cajon Energy Center</t>
  </si>
  <si>
    <t>El Centro</t>
  </si>
  <si>
    <t>El Segundo</t>
  </si>
  <si>
    <t>Elk Hills Power</t>
  </si>
  <si>
    <t>CTG-1</t>
  </si>
  <si>
    <t>CTG-2</t>
  </si>
  <si>
    <t>Escondido Energy Center, LLC</t>
  </si>
  <si>
    <t>Etiwanda Generating Station</t>
  </si>
  <si>
    <t>Feather River Energy Center</t>
  </si>
  <si>
    <t>Fresno Cogeneration Partners, LP</t>
  </si>
  <si>
    <t>Gateway Generating Station</t>
  </si>
  <si>
    <t>GT2</t>
  </si>
  <si>
    <t>Gilroy Energy Center, LLC</t>
  </si>
  <si>
    <t>S-3</t>
  </si>
  <si>
    <t>S-4</t>
  </si>
  <si>
    <t>S-5</t>
  </si>
  <si>
    <t>Gilroy Energy Center, LLC for King City</t>
  </si>
  <si>
    <t>Glenarm</t>
  </si>
  <si>
    <t>GT3</t>
  </si>
  <si>
    <t>GT4</t>
  </si>
  <si>
    <t>GT5</t>
  </si>
  <si>
    <t>Goal Line</t>
  </si>
  <si>
    <t>Goose Haven Energy Center</t>
  </si>
  <si>
    <t>Grapeland Generating Station</t>
  </si>
  <si>
    <t>Grayson Power Plant</t>
  </si>
  <si>
    <t>Greenleaf One</t>
  </si>
  <si>
    <t>Hanford Energy Park Peaker</t>
  </si>
  <si>
    <t>HEP1</t>
  </si>
  <si>
    <t>HEP2</t>
  </si>
  <si>
    <t>Harbor Generating Station</t>
  </si>
  <si>
    <t>**10A</t>
  </si>
  <si>
    <t>**10B</t>
  </si>
  <si>
    <t>Haynes Generating Station</t>
  </si>
  <si>
    <t>Henrietta Peaker Plant</t>
  </si>
  <si>
    <t>HPP1</t>
  </si>
  <si>
    <t>HPP2</t>
  </si>
  <si>
    <t>High Desert Power Project</t>
  </si>
  <si>
    <t>Indigo Generation Facility</t>
  </si>
  <si>
    <t>Inland Empire Energy Center</t>
  </si>
  <si>
    <t>Ivanpah 1</t>
  </si>
  <si>
    <t>BLR1</t>
  </si>
  <si>
    <t>Ivanpah 2</t>
  </si>
  <si>
    <t>Ivanpah 3</t>
  </si>
  <si>
    <t>Kingsburg Cogen Facility</t>
  </si>
  <si>
    <t>La Paloma Generating Plant</t>
  </si>
  <si>
    <t>CTG-3</t>
  </si>
  <si>
    <t>CTG-4</t>
  </si>
  <si>
    <t>Lake</t>
  </si>
  <si>
    <t>Lambie Energy Center</t>
  </si>
  <si>
    <t>Larkspur Energy Faciity</t>
  </si>
  <si>
    <t>Live Oak Limited</t>
  </si>
  <si>
    <t>Lodi Energy Center</t>
  </si>
  <si>
    <t>Long Beach Generating Station</t>
  </si>
  <si>
    <t>Los Esteros Critical Energy Facility</t>
  </si>
  <si>
    <t>CTG4</t>
  </si>
  <si>
    <t>Los Medanos Energy Center, LLC</t>
  </si>
  <si>
    <t>X724</t>
  </si>
  <si>
    <t>X725</t>
  </si>
  <si>
    <t>Magnolia</t>
  </si>
  <si>
    <t>Malaga Power</t>
  </si>
  <si>
    <t>GT-2</t>
  </si>
  <si>
    <t>Malburg Generating Station</t>
  </si>
  <si>
    <t>M1</t>
  </si>
  <si>
    <t>M2</t>
  </si>
  <si>
    <t>Mandalay Generating Station</t>
  </si>
  <si>
    <t>Mariposa Energy Project</t>
  </si>
  <si>
    <t>GT-3</t>
  </si>
  <si>
    <t>GT-4</t>
  </si>
  <si>
    <t>Marsh Landing Generating Station</t>
  </si>
  <si>
    <t>McGrath Generating Station</t>
  </si>
  <si>
    <t>McKittrick Limited</t>
  </si>
  <si>
    <t>Metcalf Energy Center</t>
  </si>
  <si>
    <t>Midway Peaking</t>
  </si>
  <si>
    <t>Mira Loma Generating Station</t>
  </si>
  <si>
    <t>Miramar Energy Facility</t>
  </si>
  <si>
    <t>Moss Landing</t>
  </si>
  <si>
    <t>2A</t>
  </si>
  <si>
    <t>3A</t>
  </si>
  <si>
    <t>4A</t>
  </si>
  <si>
    <t>Mountainview Generating Station</t>
  </si>
  <si>
    <t>NCPA Combustion Turbine Project #2</t>
  </si>
  <si>
    <t>NA1</t>
  </si>
  <si>
    <t>Niland Gas Turbine Plant</t>
  </si>
  <si>
    <t>Olive</t>
  </si>
  <si>
    <t>Orange Grove Project</t>
  </si>
  <si>
    <t>Ormond Beach Generating Station</t>
  </si>
  <si>
    <t>Otay Mesa Energy Center, LLC</t>
  </si>
  <si>
    <t>Palomar Energy Center</t>
  </si>
  <si>
    <t>Panoche Energy Center</t>
  </si>
  <si>
    <t>Pastoria Energy Facility</t>
  </si>
  <si>
    <t>CT001</t>
  </si>
  <si>
    <t>CT002</t>
  </si>
  <si>
    <t>CT004</t>
  </si>
  <si>
    <t>Pio Pico Energy Center LLC</t>
  </si>
  <si>
    <t>Redding Power Plant</t>
  </si>
  <si>
    <t>Ripon Generation Station</t>
  </si>
  <si>
    <t>Riverside Energy Resource Center</t>
  </si>
  <si>
    <t>Riverview Energy Center</t>
  </si>
  <si>
    <t>Roseville Energy Park</t>
  </si>
  <si>
    <t>Russell City Energy Company LLC</t>
  </si>
  <si>
    <t>SCA Cogen II</t>
  </si>
  <si>
    <t>1C</t>
  </si>
  <si>
    <t>Sacramento Power Authority Cogen</t>
  </si>
  <si>
    <t>Salinas River Cogeneration Facility</t>
  </si>
  <si>
    <t>Sargent Canyon Cogen Facility</t>
  </si>
  <si>
    <t>Scattergood Generating Station</t>
  </si>
  <si>
    <t>Sentinel Energy Center, LLC</t>
  </si>
  <si>
    <t>Sunrise Power Company</t>
  </si>
  <si>
    <t>Tracy Combined Cycle Power Plant</t>
  </si>
  <si>
    <t>TPP1</t>
  </si>
  <si>
    <t>TPP2</t>
  </si>
  <si>
    <t>Valley Generating Station</t>
  </si>
  <si>
    <t>Walnut Creek Energy Park</t>
  </si>
  <si>
    <t>Walnut Energy Center</t>
  </si>
  <si>
    <t>Wolfskill Energy Center</t>
  </si>
  <si>
    <t>Woodland Generation Station</t>
  </si>
  <si>
    <t>Yuba City Energy Center</t>
  </si>
  <si>
    <t>CO</t>
  </si>
  <si>
    <t>Arapahoe Combustion Turbine Facility</t>
  </si>
  <si>
    <t>Blue Spruce Energy Center</t>
  </si>
  <si>
    <t>CT-01</t>
  </si>
  <si>
    <t>CT-02</t>
  </si>
  <si>
    <t>Brush Power Projects</t>
  </si>
  <si>
    <t>Cherokee</t>
  </si>
  <si>
    <t>Comanche (470)</t>
  </si>
  <si>
    <t>Craig</t>
  </si>
  <si>
    <t>C1</t>
  </si>
  <si>
    <t>C2</t>
  </si>
  <si>
    <t>C3</t>
  </si>
  <si>
    <t>Fort St. Vrain</t>
  </si>
  <si>
    <t>Fountain Valley Power Plant</t>
  </si>
  <si>
    <t>Frank Knutson Station</t>
  </si>
  <si>
    <t>BR1</t>
  </si>
  <si>
    <t>BR2</t>
  </si>
  <si>
    <t>Front Range Power Plant</t>
  </si>
  <si>
    <t>Hayden</t>
  </si>
  <si>
    <t>H1</t>
  </si>
  <si>
    <t>H2</t>
  </si>
  <si>
    <t>J M Shafer</t>
  </si>
  <si>
    <t>S001</t>
  </si>
  <si>
    <t>S002</t>
  </si>
  <si>
    <t>S003</t>
  </si>
  <si>
    <t>S004</t>
  </si>
  <si>
    <t>S005</t>
  </si>
  <si>
    <t>Limon Generating Station</t>
  </si>
  <si>
    <t>L1</t>
  </si>
  <si>
    <t>L2</t>
  </si>
  <si>
    <t>Manchief Generating Station</t>
  </si>
  <si>
    <t>Martin Drake</t>
  </si>
  <si>
    <t>Nucla</t>
  </si>
  <si>
    <t>Pawnee</t>
  </si>
  <si>
    <t>Pueblo Airport Generating Station</t>
  </si>
  <si>
    <t>Rawhide Energy Station</t>
  </si>
  <si>
    <t>C</t>
  </si>
  <si>
    <t>D</t>
  </si>
  <si>
    <t>F</t>
  </si>
  <si>
    <t>Ray D Nixon</t>
  </si>
  <si>
    <t>Rocky Mountain Energy Center</t>
  </si>
  <si>
    <t>Spindle Hill Energy Center</t>
  </si>
  <si>
    <t>Valmont Combustion Turbine Facility</t>
  </si>
  <si>
    <t>CT7</t>
  </si>
  <si>
    <t>CT8</t>
  </si>
  <si>
    <t>Zuni</t>
  </si>
  <si>
    <t>ID</t>
  </si>
  <si>
    <t>Bennett Mountain Power Project</t>
  </si>
  <si>
    <t>Evander Andrews Power Complex</t>
  </si>
  <si>
    <t>Langley Gulch Power Plant</t>
  </si>
  <si>
    <t>Rathdrum Combustion Turbine Project</t>
  </si>
  <si>
    <t>Rathdrum Power, LLC</t>
  </si>
  <si>
    <t>CTGEN1</t>
  </si>
  <si>
    <t>MT</t>
  </si>
  <si>
    <t>Colstrip</t>
  </si>
  <si>
    <t>Culbertson Station</t>
  </si>
  <si>
    <t>Glendive Generating Station</t>
  </si>
  <si>
    <t>Hardin Generating Station</t>
  </si>
  <si>
    <t>U1</t>
  </si>
  <si>
    <t>Lewis &amp; Clark</t>
  </si>
  <si>
    <t>B1</t>
  </si>
  <si>
    <t>Mill Creek Generating Station</t>
  </si>
  <si>
    <t>2B</t>
  </si>
  <si>
    <t>3B</t>
  </si>
  <si>
    <t>ND</t>
  </si>
  <si>
    <t>Antelope Valley</t>
  </si>
  <si>
    <t>B2</t>
  </si>
  <si>
    <t>Coal Creek</t>
  </si>
  <si>
    <t>Coyote</t>
  </si>
  <si>
    <t>Leland Olds</t>
  </si>
  <si>
    <t>Lonesome Creek Station</t>
  </si>
  <si>
    <t>CT4</t>
  </si>
  <si>
    <t>Milton R Young</t>
  </si>
  <si>
    <t>Pioneer Generating Station</t>
  </si>
  <si>
    <t>R M Heskett</t>
  </si>
  <si>
    <t>Spiritwood Station</t>
  </si>
  <si>
    <t>NM</t>
  </si>
  <si>
    <t>Afton Generating Station</t>
  </si>
  <si>
    <t>Bluffview Power Plant</t>
  </si>
  <si>
    <t>Cunningham</t>
  </si>
  <si>
    <t>121B</t>
  </si>
  <si>
    <t>122B</t>
  </si>
  <si>
    <t>123T</t>
  </si>
  <si>
    <t>124T</t>
  </si>
  <si>
    <t>Escalante</t>
  </si>
  <si>
    <t>Four Corners Steam Elec Station</t>
  </si>
  <si>
    <t>Hobbs Generating Station</t>
  </si>
  <si>
    <t>HOBB1</t>
  </si>
  <si>
    <t>HOBB2</t>
  </si>
  <si>
    <t>La Luz Energy Center</t>
  </si>
  <si>
    <t>Lordsburg Generating Station</t>
  </si>
  <si>
    <t>Luna Energy Facility</t>
  </si>
  <si>
    <t>Maddox</t>
  </si>
  <si>
    <t>051B</t>
  </si>
  <si>
    <t>Pyramid Generating Station</t>
  </si>
  <si>
    <t>Reeves Generating Station</t>
  </si>
  <si>
    <t>Rio Bravo Generating Station</t>
  </si>
  <si>
    <t>Rio Grande</t>
  </si>
  <si>
    <t>San Juan</t>
  </si>
  <si>
    <t>Valencia Power Plant</t>
  </si>
  <si>
    <t>NV</t>
  </si>
  <si>
    <t>Apex Generating Station</t>
  </si>
  <si>
    <t>CTG01</t>
  </si>
  <si>
    <t>CTG02</t>
  </si>
  <si>
    <t>Chuck Lenzie Generating Station</t>
  </si>
  <si>
    <t>Clark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</si>
  <si>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</si>
  <si>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</si>
  <si>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</si>
  <si>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</si>
  <si>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</si>
  <si>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</si>
  <si>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</si>
  <si>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</si>
  <si>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</si>
  <si>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</si>
  <si>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</si>
  <si>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</si>
  <si>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</si>
  <si>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</si>
  <si>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</si>
  <si>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</si>
  <si>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</si>
  <si>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</si>
  <si>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</si>
  <si>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</si>
  <si>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</si>
  <si>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</si>
  <si>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</si>
  <si>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</si>
  <si>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Desert Star Energy Center</t>
  </si>
  <si>
    <t>EDE1</t>
  </si>
  <si>
    <t>EDE2</t>
  </si>
  <si>
    <t>Fort Churchill</t>
  </si>
  <si>
    <t>Harry Allen</t>
  </si>
  <si>
    <t>**3</t>
  </si>
  <si>
    <t>**4</t>
  </si>
  <si>
    <t>**5</t>
  </si>
  <si>
    <t>**6</t>
  </si>
  <si>
    <t>Las Vegas Generating Station</t>
  </si>
  <si>
    <t>North Valmy</t>
  </si>
  <si>
    <t>Silverhawk</t>
  </si>
  <si>
    <t>A01</t>
  </si>
  <si>
    <t>A03</t>
  </si>
  <si>
    <t>Sun Peak Generating Station</t>
  </si>
  <si>
    <t>TS Power Plant</t>
  </si>
  <si>
    <t>Tracy</t>
  </si>
  <si>
    <t>Walter M. Higgins III Generating Station</t>
  </si>
  <si>
    <t>BHG1</t>
  </si>
  <si>
    <t>BHG2</t>
  </si>
  <si>
    <t>OR</t>
  </si>
  <si>
    <t>Boardman</t>
  </si>
  <si>
    <t>1SG</t>
  </si>
  <si>
    <t>Carty Generating Station</t>
  </si>
  <si>
    <t>CTEU1</t>
  </si>
  <si>
    <t>Coyote Springs</t>
  </si>
  <si>
    <t>Hermiston</t>
  </si>
  <si>
    <t>Hermiston Power Plant</t>
  </si>
  <si>
    <t>Klamath Cogeneration Project</t>
  </si>
  <si>
    <t>Klamath Generation Peakers</t>
  </si>
  <si>
    <t>Port Westward</t>
  </si>
  <si>
    <t>PWEU1</t>
  </si>
  <si>
    <t>SD</t>
  </si>
  <si>
    <t>Aberdeen Generating Station</t>
  </si>
  <si>
    <t>Angus Anson</t>
  </si>
  <si>
    <t>Big Stone</t>
  </si>
  <si>
    <t>Deer Creek Station</t>
  </si>
  <si>
    <t>Groton Generating Station</t>
  </si>
  <si>
    <t>Huron</t>
  </si>
  <si>
    <t>**2A</t>
  </si>
  <si>
    <t>**2B</t>
  </si>
  <si>
    <t>Lange</t>
  </si>
  <si>
    <t>UT</t>
  </si>
  <si>
    <t>Bonanza</t>
  </si>
  <si>
    <t>Currant Creek Power Project</t>
  </si>
  <si>
    <t>CTG1A</t>
  </si>
  <si>
    <t>CTG1B</t>
  </si>
  <si>
    <t>Gadsby</t>
  </si>
  <si>
    <t>Hunter</t>
  </si>
  <si>
    <t>Huntington</t>
  </si>
  <si>
    <t>Intermountain</t>
  </si>
  <si>
    <t>1SGA</t>
  </si>
  <si>
    <t>2SGA</t>
  </si>
  <si>
    <t>Lake Side Power Plant</t>
  </si>
  <si>
    <t>Millcreek Power</t>
  </si>
  <si>
    <t>MC-1</t>
  </si>
  <si>
    <t>MC-2</t>
  </si>
  <si>
    <t>Nebo Power Station</t>
  </si>
  <si>
    <t>West Valley Power Plant</t>
  </si>
  <si>
    <t>U2</t>
  </si>
  <si>
    <t>U3</t>
  </si>
  <si>
    <t>U4</t>
  </si>
  <si>
    <t>U5</t>
  </si>
  <si>
    <t>WA</t>
  </si>
  <si>
    <t>Centralia</t>
  </si>
  <si>
    <t>BW21</t>
  </si>
  <si>
    <t>BW22</t>
  </si>
  <si>
    <t>Chehalis Generation Facility</t>
  </si>
  <si>
    <t>Encogen Generating Station</t>
  </si>
  <si>
    <t>Ferndale Generating Station</t>
  </si>
  <si>
    <t>CT-1A</t>
  </si>
  <si>
    <t>CT-1B</t>
  </si>
  <si>
    <t>Frederickson Power LP</t>
  </si>
  <si>
    <t>F1CT</t>
  </si>
  <si>
    <t>Fredonia Generating Station</t>
  </si>
  <si>
    <t>Goldendale Generating Station</t>
  </si>
  <si>
    <t>CT-1</t>
  </si>
  <si>
    <t>Grays Harbor Energy Center</t>
  </si>
  <si>
    <t>Mint Farm Generating Station</t>
  </si>
  <si>
    <t>River Road</t>
  </si>
  <si>
    <t>Sumas Generating Station</t>
  </si>
  <si>
    <t>WY</t>
  </si>
  <si>
    <t>Cheyenne Prairie Generating Station</t>
  </si>
  <si>
    <t>Dave Johnston</t>
  </si>
  <si>
    <t>BW41</t>
  </si>
  <si>
    <t>BW42</t>
  </si>
  <si>
    <t>BW43</t>
  </si>
  <si>
    <t>BW44</t>
  </si>
  <si>
    <t>Dry Fork Station</t>
  </si>
  <si>
    <t>Jim Bridger</t>
  </si>
  <si>
    <t>BW71</t>
  </si>
  <si>
    <t>BW72</t>
  </si>
  <si>
    <t>BW73</t>
  </si>
  <si>
    <t>BW74</t>
  </si>
  <si>
    <t>Laramie River</t>
  </si>
  <si>
    <t>Naughton</t>
  </si>
  <si>
    <t>Neil Simpson II</t>
  </si>
  <si>
    <t>Neil Simpson II (CT2)</t>
  </si>
  <si>
    <t>Wygen I</t>
  </si>
  <si>
    <t>Wygen II</t>
  </si>
  <si>
    <t>Wygen III</t>
  </si>
  <si>
    <t>Wyodak</t>
  </si>
  <si>
    <t>BW91</t>
  </si>
  <si>
    <t>r</t>
  </si>
  <si>
    <t>SO2</t>
  </si>
  <si>
    <t>NOx</t>
  </si>
  <si>
    <t>Retiring Coal Units</t>
  </si>
  <si>
    <t>Remaining Fossil Units</t>
  </si>
  <si>
    <t>Retiring Units</t>
  </si>
  <si>
    <t>SCR Installed or Required</t>
  </si>
  <si>
    <t>SNCR Installed</t>
  </si>
  <si>
    <t>No Post-Combustion NOx Controls</t>
  </si>
  <si>
    <t>2018 NOx Emissions</t>
  </si>
  <si>
    <t>2018 Total</t>
  </si>
  <si>
    <t>Retiring coal as % of total</t>
  </si>
  <si>
    <t>% SO2 gas</t>
  </si>
  <si>
    <t>% NOx gas</t>
  </si>
  <si>
    <t>Coal (99.6%)</t>
  </si>
  <si>
    <t>Gas (0.4%)</t>
  </si>
  <si>
    <t>Coal (92.1%)</t>
  </si>
  <si>
    <t>Gas (7.9%)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</si>
</sst>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EGU SO2 Emissions</a:t>
            </a:r>
          </a:p>
          <a:p>
            <a:pPr>
              <a:defRPr/>
            </a:pPr>
            <a:r>
              <a:rPr lang="en-US"/>
              <a:t>13</a:t>
            </a:r>
            <a:r>
              <a:rPr lang="en-US" baseline="0"/>
              <a:t> - Western States (EPA CAMD)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'emission_04-09-2019_192222565'!$J$10</c:f>
              <c:strCache>
                <c:ptCount val="1"/>
                <c:pt idx="0">
                  <c:v>SO2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8F-4FBC-B52A-352E7612ED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48F-4FBC-B52A-352E7612ED53}"/>
              </c:ext>
            </c:extLst>
          </c:dPt>
          <c:cat>
            <c:strRef>
              <c:f>'emission_04-09-2019_192222565'!$I$11:$I$12</c:f>
              <c:strCache>
                <c:ptCount val="2"/>
                <c:pt idx="0">
                  <c:v>Coal (99.6%)</c:v>
                </c:pt>
                <c:pt idx="1">
                  <c:v>Gas (0.4%)</c:v>
                </c:pt>
              </c:strCache>
            </c:strRef>
          </c:cat>
          <c:val>
            <c:numRef>
              <c:f>'emission_04-09-2019_192222565'!$J$11:$J$12</c:f>
              <c:numCache>
                <c:formatCode>#,##0</c:formatCode>
                <c:ptCount val="2"/>
                <c:pt idx="0">
                  <c:v>127034.04400000001</c:v>
                </c:pt>
                <c:pt idx="1">
                  <c:v>513.70200000000045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8F-4FBC-B52A-352E7612E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EGU NOx Emissions</a:t>
            </a:r>
          </a:p>
          <a:p>
            <a:pPr>
              <a:defRPr/>
            </a:pPr>
            <a:r>
              <a:rPr lang="en-US"/>
              <a:t>13</a:t>
            </a:r>
            <a:r>
              <a:rPr lang="en-US" baseline="0"/>
              <a:t> - Western States (EPA CAMD)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'emission_04-09-2019_192222565'!$L$10</c:f>
              <c:strCache>
                <c:ptCount val="1"/>
                <c:pt idx="0">
                  <c:v>NOx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AF-4824-A87B-642AA63AE7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AF-4824-A87B-642AA63AE709}"/>
              </c:ext>
            </c:extLst>
          </c:dPt>
          <c:cat>
            <c:strRef>
              <c:f>'emission_04-09-2019_192222565'!$K$11:$K$12</c:f>
              <c:strCache>
                <c:ptCount val="2"/>
                <c:pt idx="0">
                  <c:v>Coal (92.1%)</c:v>
                </c:pt>
                <c:pt idx="1">
                  <c:v>Gas (7.9%)</c:v>
                </c:pt>
              </c:strCache>
            </c:strRef>
          </c:cat>
          <c:val>
            <c:numRef>
              <c:f>'emission_04-09-2019_192222565'!$L$11:$L$12</c:f>
              <c:numCache>
                <c:formatCode>#,##0</c:formatCode>
                <c:ptCount val="2"/>
                <c:pt idx="0">
                  <c:v>181975.61100000009</c:v>
                </c:pt>
                <c:pt idx="1">
                  <c:v>15530.34299999999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F-4824-A87B-642AA63AE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EGU Emissions</a:t>
            </a:r>
            <a:r>
              <a:rPr lang="en-US" baseline="0"/>
              <a:t> - 13 Western States</a:t>
            </a:r>
          </a:p>
          <a:p>
            <a:pPr>
              <a:defRPr/>
            </a:pPr>
            <a:r>
              <a:rPr lang="en-US" baseline="0"/>
              <a:t>28 Coal Units Retiring by 2028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'emission_04-09-2019_192222565'!$I$5</c:f>
              <c:strCache>
                <c:ptCount val="1"/>
                <c:pt idx="0">
                  <c:v>Remaining Fossil 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'emission_04-09-2019_192222565'!$J$4:$K$4</c:f>
              <c:strCache>
                <c:ptCount val="2"/>
                <c:pt idx="0">
                  <c:v>SO2</c:v>
                </c:pt>
                <c:pt idx="1">
                  <c:v>NOx</c:v>
                </c:pt>
              </c:strCache>
            </c:strRef>
          </c:cat>
          <c:val>
            <c:numRef>
              <c:f>'emission_04-09-2019_192222565'!$J$5:$K$5</c:f>
              <c:numCache>
                <c:formatCode>#,##0</c:formatCode>
                <c:ptCount val="2"/>
                <c:pt idx="0">
                  <c:v>92983.246999999872</c:v>
                </c:pt>
                <c:pt idx="1">
                  <c:v>130645.24400000012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7-48F3-A8C7-C7FA09672DFF}"/>
            </c:ext>
          </c:extLst>
        </c:ser>
        <c:ser>
          <c:idx val="1"/>
          <c:order val="1"/>
          <c:tx>
            <c:strRef>
              <c:f>'emission_04-09-2019_192222565'!$I$6</c:f>
              <c:strCache>
                <c:ptCount val="1"/>
                <c:pt idx="0">
                  <c:v>Retiring Coal Units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'emission_04-09-2019_192222565'!$J$4:$K$4</c:f>
              <c:strCache>
                <c:ptCount val="2"/>
                <c:pt idx="0">
                  <c:v>SO2</c:v>
                </c:pt>
                <c:pt idx="1">
                  <c:v>NOx</c:v>
                </c:pt>
              </c:strCache>
            </c:strRef>
          </c:cat>
          <c:val>
            <c:numRef>
              <c:f>'emission_04-09-2019_192222565'!$J$6:$K$6</c:f>
              <c:numCache>
                <c:formatCode>#,##0</c:formatCode>
                <c:ptCount val="2"/>
                <c:pt idx="0">
                  <c:v>34564.498999999996</c:v>
                </c:pt>
                <c:pt idx="1">
                  <c:v>66860.710000000021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7-48F3-A8C7-C7FA09672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001840"/>
        <c:axId val="386999216"/>
      </c:barChart>
      <c:catAx>
        <c:axId val="38700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99216"/>
        <c:crosses val="autoZero"/>
        <c:auto val="1"/>
        <c:lblAlgn val="ctr"/>
        <c:lblOffset val="100"/>
        <c:noMultiLvlLbl val="0"/>
      </c:catAx>
      <c:valAx>
        <c:axId val="3869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00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NOx Emissions from</a:t>
            </a:r>
          </a:p>
          <a:p>
            <a:pPr>
              <a:defRPr/>
            </a:pPr>
            <a:r>
              <a:rPr lang="en-US"/>
              <a:t>Coal Units in 13-Western States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'emission_04-09-2019_192222565'!$J$15</c:f>
              <c:strCache>
                <c:ptCount val="1"/>
                <c:pt idx="0">
                  <c:v>2018 NOx Emissions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760-496F-9588-3B9DF759D2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760-496F-9588-3B9DF759D2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760-496F-9588-3B9DF759D2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760-496F-9588-3B9DF759D20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'emission_04-09-2019_192222565'!$I$16:$I$19</c:f>
              <c:strCache>
                <c:ptCount val="4"/>
                <c:pt idx="0">
                  <c:v>Retiring Units</c:v>
                </c:pt>
                <c:pt idx="1">
                  <c:v>SCR Installed or Required</c:v>
                </c:pt>
                <c:pt idx="2">
                  <c:v>SNCR Installed</c:v>
                </c:pt>
                <c:pt idx="3">
                  <c:v>No Post-Combustion NOx Controls</c:v>
                </c:pt>
              </c:strCache>
            </c:strRef>
          </c:cat>
          <c:val>
            <c:numRef>
              <c:f>'emission_04-09-2019_192222565'!$J$16:$J$19</c:f>
              <c:numCache>
                <c:formatCode>#,##0</c:formatCode>
                <c:ptCount val="4"/>
                <c:pt idx="0">
                  <c:v>66860.710000000021</c:v>
                </c:pt>
                <c:pt idx="1">
                  <c:v>21980.296999999999</c:v>
                </c:pt>
                <c:pt idx="2">
                  <c:v>23928.16</c:v>
                </c:pt>
                <c:pt idx="3">
                  <c:v>69206.444000000018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60-496F-9588-3B9DF759D2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47625</xdr:colOff>
      <xdr:row>13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15</xdr:row>
      <xdr:rowOff>0</xdr:rowOff>
    </xdr:from>
    <xdr:to>
      <xdr:col>9</xdr:col>
      <xdr:colOff>38101</xdr:colOff>
      <xdr:row>29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495301</xdr:colOff>
      <xdr:row>14</xdr:row>
      <xdr:rowOff>133351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15</xdr:row>
      <xdr:rowOff>152400</xdr:rowOff>
    </xdr:from>
    <xdr:to>
      <xdr:col>18</xdr:col>
      <xdr:colOff>333375</xdr:colOff>
      <xdr:row>31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5"/>
  <sheetViews>
    <sheetView workbookViewId="0">
      <selection activeCell="K13" sqref="K13"/>
    </sheetView>
  </sheetViews>
  <sheetFormatPr defaultRowHeight="15" x14ac:dyDescent="0.25"/>
  <cols>
    <col min="2" max="2" width="5.5703125" bestFit="1" customWidth="1"/>
    <col min="3" max="3" width="39.42578125" bestFit="1" customWidth="1"/>
    <col min="4" max="4" width="7.85546875" bestFit="1" customWidth="1"/>
    <col min="5" max="5" width="5.28515625" bestFit="1" customWidth="1"/>
    <col min="6" max="6" width="10.5703125" style="2" bestFit="1" customWidth="1"/>
    <col min="7" max="7" width="11" style="2" bestFit="1" customWidth="1"/>
    <col min="9" max="9" width="29" customWidth="1"/>
    <col min="10" max="10" width="7.5703125" customWidth="1"/>
    <col min="11" max="11" width="27.42578125" customWidth="1"/>
    <col min="12" max="12" width="7.5703125" customWidth="1"/>
    <col min="13" max="13" width="9.7109375" bestFit="1" customWidth="1"/>
    <col min="14" max="14" width="10.140625" bestFit="1" customWidth="1"/>
  </cols>
  <sheetData>
    <row r="1" spans="1:14" x14ac:dyDescent="0.25">
      <c r="B1" t="s">
        <v>0</v>
      </c>
      <c r="C1" t="s">
        <v>1</v>
      </c>
      <c r="D1" t="s">
        <v>2</v>
      </c>
      <c r="E1" t="s">
        <v>3</v>
      </c>
      <c r="F1" s="2" t="s">
        <v>4</v>
      </c>
      <c r="G1" s="2" t="s">
        <v>5</v>
      </c>
    </row>
    <row r="2" spans="1:14" x14ac:dyDescent="0.25">
      <c r="A2" t="s">
        <v>476</v>
      </c>
      <c r="B2" t="s">
        <v>6</v>
      </c>
      <c r="C2" t="s">
        <v>19</v>
      </c>
      <c r="D2">
        <v>1</v>
      </c>
      <c r="E2">
        <v>2018</v>
      </c>
      <c r="F2" s="2">
        <v>295.83699999999999</v>
      </c>
      <c r="G2" s="2">
        <v>587.11699999999996</v>
      </c>
      <c r="I2" s="4"/>
      <c r="J2" s="5" t="s">
        <v>477</v>
      </c>
      <c r="K2" s="5" t="s">
        <v>478</v>
      </c>
    </row>
    <row r="3" spans="1:14" x14ac:dyDescent="0.25">
      <c r="A3" t="s">
        <v>476</v>
      </c>
      <c r="B3" t="s">
        <v>6</v>
      </c>
      <c r="C3" t="s">
        <v>19</v>
      </c>
      <c r="D3">
        <v>3</v>
      </c>
      <c r="E3">
        <v>2018</v>
      </c>
      <c r="F3" s="2">
        <v>556.50400000000002</v>
      </c>
      <c r="G3" s="2">
        <v>1405.5989999999999</v>
      </c>
      <c r="I3" s="6" t="s">
        <v>486</v>
      </c>
      <c r="J3" s="7">
        <f>SUM(F2:F645)</f>
        <v>127547.74599999987</v>
      </c>
      <c r="K3" s="7">
        <f>SUM(G2:G645)</f>
        <v>197505.95400000014</v>
      </c>
    </row>
    <row r="4" spans="1:14" x14ac:dyDescent="0.25">
      <c r="A4" t="s">
        <v>476</v>
      </c>
      <c r="B4" t="s">
        <v>6</v>
      </c>
      <c r="C4" t="s">
        <v>19</v>
      </c>
      <c r="D4">
        <v>4</v>
      </c>
      <c r="E4">
        <v>2018</v>
      </c>
      <c r="F4" s="2">
        <v>956.26099999999997</v>
      </c>
      <c r="G4" s="2">
        <v>2037.242</v>
      </c>
      <c r="I4" s="4"/>
      <c r="J4" s="5" t="s">
        <v>477</v>
      </c>
      <c r="K4" s="5" t="s">
        <v>478</v>
      </c>
    </row>
    <row r="5" spans="1:14" x14ac:dyDescent="0.25">
      <c r="A5" t="s">
        <v>476</v>
      </c>
      <c r="B5" t="s">
        <v>6</v>
      </c>
      <c r="C5" t="s">
        <v>57</v>
      </c>
      <c r="D5">
        <v>1</v>
      </c>
      <c r="E5">
        <v>2018</v>
      </c>
      <c r="F5" s="2">
        <v>1545.4469999999999</v>
      </c>
      <c r="G5" s="2">
        <v>4523.942</v>
      </c>
      <c r="I5" s="6" t="s">
        <v>480</v>
      </c>
      <c r="J5" s="7">
        <f>J3-J6</f>
        <v>92983.246999999872</v>
      </c>
      <c r="K5" s="7">
        <f>K3-K6</f>
        <v>130645.24400000012</v>
      </c>
    </row>
    <row r="6" spans="1:14" x14ac:dyDescent="0.25">
      <c r="A6" t="s">
        <v>476</v>
      </c>
      <c r="B6" t="s">
        <v>6</v>
      </c>
      <c r="C6" t="s">
        <v>57</v>
      </c>
      <c r="D6">
        <v>2</v>
      </c>
      <c r="E6">
        <v>2018</v>
      </c>
      <c r="F6" s="2">
        <v>2204.9769999999999</v>
      </c>
      <c r="G6" s="2">
        <v>4569.7659999999996</v>
      </c>
      <c r="I6" s="6" t="s">
        <v>479</v>
      </c>
      <c r="J6" s="7">
        <f>SUM(F2:F29)</f>
        <v>34564.498999999996</v>
      </c>
      <c r="K6" s="7">
        <f>SUM(G2:G29)</f>
        <v>66860.710000000021</v>
      </c>
    </row>
    <row r="7" spans="1:14" x14ac:dyDescent="0.25">
      <c r="A7" t="s">
        <v>476</v>
      </c>
      <c r="B7" t="s">
        <v>6</v>
      </c>
      <c r="C7" t="s">
        <v>57</v>
      </c>
      <c r="D7">
        <v>3</v>
      </c>
      <c r="E7">
        <v>2018</v>
      </c>
      <c r="F7" s="2">
        <v>1714.1379999999999</v>
      </c>
      <c r="G7" s="2">
        <v>4715.72</v>
      </c>
      <c r="I7" s="6" t="s">
        <v>487</v>
      </c>
      <c r="J7" s="8">
        <f>J6/J3</f>
        <v>0.27099262890933434</v>
      </c>
      <c r="K7" s="8">
        <f>K6/K3</f>
        <v>0.33852503504780401</v>
      </c>
    </row>
    <row r="8" spans="1:14" x14ac:dyDescent="0.25">
      <c r="A8" t="s">
        <v>476</v>
      </c>
      <c r="B8" t="s">
        <v>243</v>
      </c>
      <c r="C8" t="s">
        <v>250</v>
      </c>
      <c r="D8">
        <v>1</v>
      </c>
      <c r="E8">
        <v>2018</v>
      </c>
      <c r="F8" s="2">
        <v>984.81399999999996</v>
      </c>
      <c r="G8" s="2">
        <v>1524.3679999999999</v>
      </c>
    </row>
    <row r="9" spans="1:14" x14ac:dyDescent="0.25">
      <c r="A9" t="s">
        <v>476</v>
      </c>
      <c r="B9" t="s">
        <v>243</v>
      </c>
      <c r="C9" t="s">
        <v>250</v>
      </c>
      <c r="D9">
        <v>2</v>
      </c>
      <c r="E9">
        <v>2018</v>
      </c>
      <c r="F9" s="2">
        <v>1091.096</v>
      </c>
      <c r="G9" s="2">
        <v>2020.982</v>
      </c>
    </row>
    <row r="10" spans="1:14" x14ac:dyDescent="0.25">
      <c r="A10" t="s">
        <v>476</v>
      </c>
      <c r="B10" t="s">
        <v>243</v>
      </c>
      <c r="C10" t="s">
        <v>251</v>
      </c>
      <c r="D10" t="s">
        <v>252</v>
      </c>
      <c r="E10">
        <v>2018</v>
      </c>
      <c r="F10" s="2">
        <v>501.39100000000002</v>
      </c>
      <c r="G10" s="2">
        <v>3678.7249999999999</v>
      </c>
      <c r="I10" s="4">
        <v>2018</v>
      </c>
      <c r="J10" s="5" t="s">
        <v>477</v>
      </c>
      <c r="K10" s="4">
        <v>2018</v>
      </c>
      <c r="L10" s="5" t="s">
        <v>478</v>
      </c>
      <c r="M10" s="4"/>
      <c r="N10" s="4"/>
    </row>
    <row r="11" spans="1:14" x14ac:dyDescent="0.25">
      <c r="A11" t="s">
        <v>476</v>
      </c>
      <c r="B11" t="s">
        <v>243</v>
      </c>
      <c r="C11" t="s">
        <v>275</v>
      </c>
      <c r="D11">
        <v>1</v>
      </c>
      <c r="E11">
        <v>2018</v>
      </c>
      <c r="F11" s="2">
        <v>121.038</v>
      </c>
      <c r="G11" s="2">
        <v>130.02799999999999</v>
      </c>
      <c r="I11" s="4" t="s">
        <v>490</v>
      </c>
      <c r="J11" s="7">
        <f>SUM(F2:F85)</f>
        <v>127034.04400000001</v>
      </c>
      <c r="K11" s="4" t="s">
        <v>492</v>
      </c>
      <c r="L11" s="7">
        <f>SUM(G2:G85)</f>
        <v>181975.61100000009</v>
      </c>
      <c r="M11" s="4" t="s">
        <v>488</v>
      </c>
      <c r="N11" s="7" t="s">
        <v>489</v>
      </c>
    </row>
    <row r="12" spans="1:14" x14ac:dyDescent="0.25">
      <c r="A12" t="s">
        <v>476</v>
      </c>
      <c r="B12" t="s">
        <v>296</v>
      </c>
      <c r="C12" t="s">
        <v>297</v>
      </c>
      <c r="D12">
        <v>1</v>
      </c>
      <c r="E12">
        <v>2018</v>
      </c>
      <c r="F12" s="2">
        <v>1938.338</v>
      </c>
      <c r="G12" s="2">
        <v>3493.692</v>
      </c>
      <c r="I12" s="4" t="s">
        <v>491</v>
      </c>
      <c r="J12" s="7">
        <f>SUM(F87:F645)</f>
        <v>513.70200000000045</v>
      </c>
      <c r="K12" s="4" t="s">
        <v>493</v>
      </c>
      <c r="L12" s="7">
        <f>SUM(G87:G645)</f>
        <v>15530.34299999999</v>
      </c>
      <c r="M12" s="8">
        <f>J12/(J11+J12)</f>
        <v>4.0275270720973805E-3</v>
      </c>
      <c r="N12" s="8">
        <f>L12/(L11+L12)</f>
        <v>7.8632277586932808E-2</v>
      </c>
    </row>
    <row r="13" spans="1:14" x14ac:dyDescent="0.25">
      <c r="A13" t="s">
        <v>476</v>
      </c>
      <c r="B13" t="s">
        <v>296</v>
      </c>
      <c r="C13" t="s">
        <v>297</v>
      </c>
      <c r="D13">
        <v>2</v>
      </c>
      <c r="E13">
        <v>2018</v>
      </c>
      <c r="F13" s="2">
        <v>1880.9069999999999</v>
      </c>
      <c r="G13" s="2">
        <v>1575.4359999999999</v>
      </c>
      <c r="I13" s="3"/>
      <c r="J13" s="2"/>
      <c r="K13" s="2"/>
    </row>
    <row r="14" spans="1:14" x14ac:dyDescent="0.25">
      <c r="A14" t="s">
        <v>476</v>
      </c>
      <c r="B14" t="s">
        <v>296</v>
      </c>
      <c r="C14" t="s">
        <v>302</v>
      </c>
      <c r="D14" t="s">
        <v>303</v>
      </c>
      <c r="E14">
        <v>2018</v>
      </c>
      <c r="F14" s="2">
        <v>19.099</v>
      </c>
      <c r="G14" s="2">
        <v>603.87599999999998</v>
      </c>
    </row>
    <row r="15" spans="1:14" x14ac:dyDescent="0.25">
      <c r="A15" t="s">
        <v>476</v>
      </c>
      <c r="B15" t="s">
        <v>307</v>
      </c>
      <c r="C15" t="s">
        <v>317</v>
      </c>
      <c r="D15" t="s">
        <v>309</v>
      </c>
      <c r="E15">
        <v>2018</v>
      </c>
      <c r="F15" s="2">
        <v>1228.1559999999999</v>
      </c>
      <c r="G15" s="2">
        <v>949.94899999999996</v>
      </c>
      <c r="J15" t="s">
        <v>485</v>
      </c>
    </row>
    <row r="16" spans="1:14" x14ac:dyDescent="0.25">
      <c r="A16" t="s">
        <v>476</v>
      </c>
      <c r="B16" t="s">
        <v>319</v>
      </c>
      <c r="C16" t="s">
        <v>341</v>
      </c>
      <c r="D16">
        <v>1</v>
      </c>
      <c r="E16">
        <v>2018</v>
      </c>
      <c r="F16" s="2">
        <v>274.238</v>
      </c>
      <c r="G16" s="2">
        <v>1880.6410000000001</v>
      </c>
      <c r="I16" t="s">
        <v>481</v>
      </c>
      <c r="J16" s="2">
        <f>SUM(G2:G29)</f>
        <v>66860.710000000021</v>
      </c>
    </row>
    <row r="17" spans="1:10" x14ac:dyDescent="0.25">
      <c r="A17" t="s">
        <v>476</v>
      </c>
      <c r="B17" t="s">
        <v>319</v>
      </c>
      <c r="C17" t="s">
        <v>341</v>
      </c>
      <c r="D17">
        <v>4</v>
      </c>
      <c r="E17">
        <v>2018</v>
      </c>
      <c r="F17" s="2">
        <v>972.32299999999998</v>
      </c>
      <c r="G17" s="2">
        <v>4522.4290000000001</v>
      </c>
      <c r="I17" t="s">
        <v>482</v>
      </c>
      <c r="J17" s="2">
        <f>SUM(G30:G50)</f>
        <v>21980.296999999999</v>
      </c>
    </row>
    <row r="18" spans="1:10" x14ac:dyDescent="0.25">
      <c r="A18" t="s">
        <v>476</v>
      </c>
      <c r="B18" t="s">
        <v>343</v>
      </c>
      <c r="C18" t="s">
        <v>383</v>
      </c>
      <c r="D18">
        <v>1</v>
      </c>
      <c r="E18">
        <v>2018</v>
      </c>
      <c r="F18" s="2">
        <v>2356.752</v>
      </c>
      <c r="G18" s="2">
        <v>1026.665</v>
      </c>
      <c r="I18" t="s">
        <v>483</v>
      </c>
      <c r="J18" s="2">
        <f>SUM(G51:G59)</f>
        <v>23928.16</v>
      </c>
    </row>
    <row r="19" spans="1:10" x14ac:dyDescent="0.25">
      <c r="A19" t="s">
        <v>476</v>
      </c>
      <c r="B19" t="s">
        <v>343</v>
      </c>
      <c r="C19" t="s">
        <v>383</v>
      </c>
      <c r="D19">
        <v>2</v>
      </c>
      <c r="E19">
        <v>2018</v>
      </c>
      <c r="F19" s="2">
        <v>715.798</v>
      </c>
      <c r="G19" s="2">
        <v>1492.5840000000001</v>
      </c>
      <c r="I19" t="s">
        <v>484</v>
      </c>
      <c r="J19" s="2">
        <f>SUM(G60:G85)</f>
        <v>69206.444000000018</v>
      </c>
    </row>
    <row r="20" spans="1:10" x14ac:dyDescent="0.25">
      <c r="A20" t="s">
        <v>476</v>
      </c>
      <c r="B20" t="s">
        <v>393</v>
      </c>
      <c r="C20" t="s">
        <v>394</v>
      </c>
      <c r="D20" t="s">
        <v>395</v>
      </c>
      <c r="E20">
        <v>2018</v>
      </c>
      <c r="F20" s="2">
        <v>2307.8789999999999</v>
      </c>
      <c r="G20" s="2">
        <v>1660.298</v>
      </c>
    </row>
    <row r="21" spans="1:10" x14ac:dyDescent="0.25">
      <c r="A21" t="s">
        <v>476</v>
      </c>
      <c r="B21" t="s">
        <v>415</v>
      </c>
      <c r="C21" t="s">
        <v>423</v>
      </c>
      <c r="D21" t="s">
        <v>424</v>
      </c>
      <c r="E21">
        <v>2018</v>
      </c>
      <c r="F21" s="2">
        <v>1144.17</v>
      </c>
      <c r="G21" s="2">
        <v>4687.1109999999999</v>
      </c>
    </row>
    <row r="22" spans="1:10" x14ac:dyDescent="0.25">
      <c r="A22" t="s">
        <v>476</v>
      </c>
      <c r="B22" t="s">
        <v>415</v>
      </c>
      <c r="C22" t="s">
        <v>423</v>
      </c>
      <c r="D22" t="s">
        <v>425</v>
      </c>
      <c r="E22">
        <v>2018</v>
      </c>
      <c r="F22" s="2">
        <v>1340.499</v>
      </c>
      <c r="G22" s="2">
        <v>5172.058</v>
      </c>
    </row>
    <row r="23" spans="1:10" x14ac:dyDescent="0.25">
      <c r="A23" t="s">
        <v>476</v>
      </c>
      <c r="B23" t="s">
        <v>436</v>
      </c>
      <c r="C23" t="s">
        <v>437</v>
      </c>
      <c r="D23" t="s">
        <v>438</v>
      </c>
      <c r="E23">
        <v>2018</v>
      </c>
      <c r="F23" s="2">
        <v>841.74800000000005</v>
      </c>
      <c r="G23" s="2">
        <v>2744.9740000000002</v>
      </c>
    </row>
    <row r="24" spans="1:10" x14ac:dyDescent="0.25">
      <c r="A24" t="s">
        <v>476</v>
      </c>
      <c r="B24" t="s">
        <v>436</v>
      </c>
      <c r="C24" t="s">
        <v>437</v>
      </c>
      <c r="D24" t="s">
        <v>439</v>
      </c>
      <c r="E24">
        <v>2018</v>
      </c>
      <c r="F24" s="2">
        <v>682.56</v>
      </c>
      <c r="G24" s="2">
        <v>3448.4059999999999</v>
      </c>
    </row>
    <row r="25" spans="1:10" x14ac:dyDescent="0.25">
      <c r="A25" t="s">
        <v>476</v>
      </c>
      <c r="B25" t="s">
        <v>454</v>
      </c>
      <c r="C25" t="s">
        <v>456</v>
      </c>
      <c r="D25" t="s">
        <v>457</v>
      </c>
      <c r="E25">
        <v>2018</v>
      </c>
      <c r="F25" s="2">
        <v>1972.7909999999999</v>
      </c>
      <c r="G25" s="2">
        <v>1116.319</v>
      </c>
    </row>
    <row r="26" spans="1:10" x14ac:dyDescent="0.25">
      <c r="A26" t="s">
        <v>476</v>
      </c>
      <c r="B26" t="s">
        <v>454</v>
      </c>
      <c r="C26" t="s">
        <v>456</v>
      </c>
      <c r="D26" t="s">
        <v>458</v>
      </c>
      <c r="E26">
        <v>2018</v>
      </c>
      <c r="F26" s="2">
        <v>2512.09</v>
      </c>
      <c r="G26" s="2">
        <v>1600.857</v>
      </c>
    </row>
    <row r="27" spans="1:10" x14ac:dyDescent="0.25">
      <c r="A27" t="s">
        <v>476</v>
      </c>
      <c r="B27" t="s">
        <v>454</v>
      </c>
      <c r="C27" t="s">
        <v>456</v>
      </c>
      <c r="D27" t="s">
        <v>459</v>
      </c>
      <c r="E27">
        <v>2018</v>
      </c>
      <c r="F27" s="2">
        <v>1005.513</v>
      </c>
      <c r="G27" s="2">
        <v>1889.269</v>
      </c>
    </row>
    <row r="28" spans="1:10" x14ac:dyDescent="0.25">
      <c r="A28" t="s">
        <v>476</v>
      </c>
      <c r="B28" t="s">
        <v>454</v>
      </c>
      <c r="C28" t="s">
        <v>456</v>
      </c>
      <c r="D28" t="s">
        <v>460</v>
      </c>
      <c r="E28">
        <v>2018</v>
      </c>
      <c r="F28" s="2">
        <v>1492.386</v>
      </c>
      <c r="G28" s="2">
        <v>1644.6120000000001</v>
      </c>
    </row>
    <row r="29" spans="1:10" x14ac:dyDescent="0.25">
      <c r="A29" t="s">
        <v>476</v>
      </c>
      <c r="B29" t="s">
        <v>454</v>
      </c>
      <c r="C29" t="s">
        <v>468</v>
      </c>
      <c r="D29">
        <v>3</v>
      </c>
      <c r="E29">
        <v>2018</v>
      </c>
      <c r="F29" s="2">
        <v>1907.749</v>
      </c>
      <c r="G29" s="2">
        <v>2158.0450000000001</v>
      </c>
    </row>
    <row r="30" spans="1:10" x14ac:dyDescent="0.25">
      <c r="A30">
        <v>1</v>
      </c>
      <c r="B30" t="s">
        <v>6</v>
      </c>
      <c r="C30" t="s">
        <v>33</v>
      </c>
      <c r="D30" t="s">
        <v>34</v>
      </c>
      <c r="E30">
        <v>2018</v>
      </c>
      <c r="F30" s="2">
        <v>68.084999999999994</v>
      </c>
      <c r="G30" s="2">
        <v>2804.069</v>
      </c>
    </row>
    <row r="31" spans="1:10" x14ac:dyDescent="0.25">
      <c r="A31">
        <v>1</v>
      </c>
      <c r="B31" t="s">
        <v>6</v>
      </c>
      <c r="C31" t="s">
        <v>33</v>
      </c>
      <c r="D31" t="s">
        <v>35</v>
      </c>
      <c r="E31">
        <v>2018</v>
      </c>
      <c r="F31" s="2">
        <v>68.632999999999996</v>
      </c>
      <c r="G31" s="2">
        <v>669.20699999999999</v>
      </c>
    </row>
    <row r="32" spans="1:10" x14ac:dyDescent="0.25">
      <c r="A32">
        <v>1</v>
      </c>
      <c r="B32" t="s">
        <v>6</v>
      </c>
      <c r="C32" t="s">
        <v>73</v>
      </c>
      <c r="D32">
        <v>4</v>
      </c>
      <c r="E32">
        <v>2018</v>
      </c>
      <c r="F32" s="2">
        <v>930.98299999999995</v>
      </c>
      <c r="G32" s="2">
        <v>955.89599999999996</v>
      </c>
    </row>
    <row r="33" spans="1:7" x14ac:dyDescent="0.25">
      <c r="A33">
        <v>1</v>
      </c>
      <c r="B33" t="s">
        <v>6</v>
      </c>
      <c r="C33" t="s">
        <v>73</v>
      </c>
      <c r="D33" t="s">
        <v>74</v>
      </c>
      <c r="E33">
        <v>2018</v>
      </c>
      <c r="F33" s="2">
        <v>1044.329</v>
      </c>
      <c r="G33" s="2">
        <v>1085.7260000000001</v>
      </c>
    </row>
    <row r="34" spans="1:7" x14ac:dyDescent="0.25">
      <c r="A34">
        <v>1</v>
      </c>
      <c r="B34" t="s">
        <v>243</v>
      </c>
      <c r="C34" t="s">
        <v>250</v>
      </c>
      <c r="D34">
        <v>3</v>
      </c>
      <c r="E34">
        <v>2018</v>
      </c>
      <c r="F34" s="2">
        <v>2110.2510000000002</v>
      </c>
      <c r="G34" s="2">
        <v>1653.91</v>
      </c>
    </row>
    <row r="35" spans="1:7" x14ac:dyDescent="0.25">
      <c r="A35">
        <v>1</v>
      </c>
      <c r="B35" t="s">
        <v>243</v>
      </c>
      <c r="C35" t="s">
        <v>251</v>
      </c>
      <c r="D35" t="s">
        <v>253</v>
      </c>
      <c r="E35">
        <v>2018</v>
      </c>
      <c r="F35" s="2">
        <v>496.66899999999998</v>
      </c>
      <c r="G35" s="2">
        <v>964.03200000000004</v>
      </c>
    </row>
    <row r="36" spans="1:7" x14ac:dyDescent="0.25">
      <c r="A36">
        <v>1</v>
      </c>
      <c r="B36" t="s">
        <v>243</v>
      </c>
      <c r="C36" t="s">
        <v>261</v>
      </c>
      <c r="D36" t="s">
        <v>262</v>
      </c>
      <c r="E36">
        <v>2018</v>
      </c>
      <c r="F36" s="2">
        <v>798.78300000000002</v>
      </c>
      <c r="G36" s="2">
        <v>298.35899999999998</v>
      </c>
    </row>
    <row r="37" spans="1:7" x14ac:dyDescent="0.25">
      <c r="A37">
        <v>1</v>
      </c>
      <c r="B37" t="s">
        <v>243</v>
      </c>
      <c r="C37" t="s">
        <v>261</v>
      </c>
      <c r="D37" t="s">
        <v>263</v>
      </c>
      <c r="E37">
        <v>2018</v>
      </c>
      <c r="F37" s="2">
        <v>915.21900000000005</v>
      </c>
      <c r="G37" s="2">
        <v>349.83300000000003</v>
      </c>
    </row>
    <row r="38" spans="1:7" x14ac:dyDescent="0.25">
      <c r="A38">
        <v>1</v>
      </c>
      <c r="B38" t="s">
        <v>243</v>
      </c>
      <c r="C38" t="s">
        <v>276</v>
      </c>
      <c r="D38">
        <v>1</v>
      </c>
      <c r="E38">
        <v>2018</v>
      </c>
      <c r="F38" s="2">
        <v>1867.623</v>
      </c>
      <c r="G38" s="2">
        <v>1113.4159999999999</v>
      </c>
    </row>
    <row r="39" spans="1:7" x14ac:dyDescent="0.25">
      <c r="A39">
        <v>1</v>
      </c>
      <c r="B39" t="s">
        <v>296</v>
      </c>
      <c r="C39" t="s">
        <v>300</v>
      </c>
      <c r="D39" t="s">
        <v>301</v>
      </c>
      <c r="E39">
        <v>2018</v>
      </c>
      <c r="F39" s="2">
        <v>109.44</v>
      </c>
      <c r="G39" s="2">
        <v>93.328999999999994</v>
      </c>
    </row>
    <row r="40" spans="1:7" x14ac:dyDescent="0.25">
      <c r="A40">
        <v>1</v>
      </c>
      <c r="B40" t="s">
        <v>319</v>
      </c>
      <c r="C40" t="s">
        <v>328</v>
      </c>
      <c r="D40">
        <v>4</v>
      </c>
      <c r="E40">
        <v>2018</v>
      </c>
      <c r="F40" s="2">
        <v>833.37099999999998</v>
      </c>
      <c r="G40" s="2">
        <v>2666.9520000000002</v>
      </c>
    </row>
    <row r="41" spans="1:7" x14ac:dyDescent="0.25">
      <c r="A41">
        <v>1</v>
      </c>
      <c r="B41" t="s">
        <v>319</v>
      </c>
      <c r="C41" t="s">
        <v>328</v>
      </c>
      <c r="D41">
        <v>5</v>
      </c>
      <c r="E41">
        <v>2018</v>
      </c>
      <c r="F41" s="2">
        <v>679.37599999999998</v>
      </c>
      <c r="G41" s="2">
        <v>2097.558</v>
      </c>
    </row>
    <row r="42" spans="1:7" x14ac:dyDescent="0.25">
      <c r="A42">
        <v>1</v>
      </c>
      <c r="B42" t="s">
        <v>343</v>
      </c>
      <c r="C42" t="s">
        <v>388</v>
      </c>
      <c r="D42">
        <v>1</v>
      </c>
      <c r="E42">
        <v>2018</v>
      </c>
      <c r="F42" s="2">
        <v>218.28200000000001</v>
      </c>
      <c r="G42" s="2">
        <v>298.80799999999999</v>
      </c>
    </row>
    <row r="43" spans="1:7" x14ac:dyDescent="0.25">
      <c r="A43">
        <v>1</v>
      </c>
      <c r="B43" t="s">
        <v>405</v>
      </c>
      <c r="C43" t="s">
        <v>408</v>
      </c>
      <c r="D43">
        <v>1</v>
      </c>
      <c r="E43">
        <v>2018</v>
      </c>
      <c r="F43" s="2">
        <v>1002.503</v>
      </c>
      <c r="G43" s="2">
        <v>1051.05</v>
      </c>
    </row>
    <row r="44" spans="1:7" x14ac:dyDescent="0.25">
      <c r="A44">
        <v>1</v>
      </c>
      <c r="B44" t="s">
        <v>454</v>
      </c>
      <c r="C44" t="s">
        <v>461</v>
      </c>
      <c r="D44">
        <v>1</v>
      </c>
      <c r="E44">
        <v>2018</v>
      </c>
      <c r="F44" s="2">
        <v>922.92</v>
      </c>
      <c r="G44" s="2">
        <v>699.28700000000003</v>
      </c>
    </row>
    <row r="45" spans="1:7" x14ac:dyDescent="0.25">
      <c r="A45">
        <v>1</v>
      </c>
      <c r="B45" t="s">
        <v>454</v>
      </c>
      <c r="C45" t="s">
        <v>462</v>
      </c>
      <c r="D45" t="s">
        <v>465</v>
      </c>
      <c r="E45">
        <v>2018</v>
      </c>
      <c r="F45" s="2">
        <v>2248.7069999999999</v>
      </c>
      <c r="G45" s="2">
        <v>794.35900000000004</v>
      </c>
    </row>
    <row r="46" spans="1:7" x14ac:dyDescent="0.25">
      <c r="A46">
        <v>1</v>
      </c>
      <c r="B46" t="s">
        <v>454</v>
      </c>
      <c r="C46" t="s">
        <v>462</v>
      </c>
      <c r="D46" t="s">
        <v>466</v>
      </c>
      <c r="E46">
        <v>2018</v>
      </c>
      <c r="F46" s="2">
        <v>2099.8130000000001</v>
      </c>
      <c r="G46" s="2">
        <v>744.51400000000001</v>
      </c>
    </row>
    <row r="47" spans="1:7" x14ac:dyDescent="0.25">
      <c r="A47">
        <v>1</v>
      </c>
      <c r="B47" t="s">
        <v>454</v>
      </c>
      <c r="C47" t="s">
        <v>467</v>
      </c>
      <c r="D47">
        <v>1</v>
      </c>
      <c r="E47">
        <v>2018</v>
      </c>
      <c r="F47" s="2">
        <v>1659.3109999999999</v>
      </c>
      <c r="G47" s="2">
        <v>2455.5650000000001</v>
      </c>
    </row>
    <row r="48" spans="1:7" x14ac:dyDescent="0.25">
      <c r="A48">
        <v>1</v>
      </c>
      <c r="B48" t="s">
        <v>454</v>
      </c>
      <c r="C48" t="s">
        <v>471</v>
      </c>
      <c r="D48">
        <v>1</v>
      </c>
      <c r="E48">
        <v>2018</v>
      </c>
      <c r="F48" s="2">
        <v>429.65699999999998</v>
      </c>
      <c r="G48" s="2">
        <v>673.28499999999997</v>
      </c>
    </row>
    <row r="49" spans="1:7" x14ac:dyDescent="0.25">
      <c r="A49">
        <v>1</v>
      </c>
      <c r="B49" t="s">
        <v>454</v>
      </c>
      <c r="C49" t="s">
        <v>472</v>
      </c>
      <c r="D49">
        <v>1</v>
      </c>
      <c r="E49">
        <v>2018</v>
      </c>
      <c r="F49" s="2">
        <v>1030.2940000000001</v>
      </c>
      <c r="G49" s="2">
        <v>293.05399999999997</v>
      </c>
    </row>
    <row r="50" spans="1:7" x14ac:dyDescent="0.25">
      <c r="A50">
        <v>1</v>
      </c>
      <c r="B50" t="s">
        <v>454</v>
      </c>
      <c r="C50" t="s">
        <v>473</v>
      </c>
      <c r="D50">
        <v>1</v>
      </c>
      <c r="E50">
        <v>2018</v>
      </c>
      <c r="F50" s="2">
        <v>361.39</v>
      </c>
      <c r="G50" s="2">
        <v>218.08799999999999</v>
      </c>
    </row>
    <row r="51" spans="1:7" x14ac:dyDescent="0.25">
      <c r="A51">
        <v>2</v>
      </c>
      <c r="B51" t="s">
        <v>6</v>
      </c>
      <c r="C51" t="s">
        <v>14</v>
      </c>
      <c r="D51">
        <v>3</v>
      </c>
      <c r="E51">
        <v>2018</v>
      </c>
      <c r="F51" s="2">
        <v>142.554</v>
      </c>
      <c r="G51" s="2">
        <v>872.44899999999996</v>
      </c>
    </row>
    <row r="52" spans="1:7" x14ac:dyDescent="0.25">
      <c r="A52">
        <v>2</v>
      </c>
      <c r="B52" t="s">
        <v>243</v>
      </c>
      <c r="C52" t="s">
        <v>251</v>
      </c>
      <c r="D52" t="s">
        <v>254</v>
      </c>
      <c r="E52">
        <v>2018</v>
      </c>
      <c r="F52" s="2">
        <v>1183.299</v>
      </c>
      <c r="G52" s="2">
        <v>2034.3510000000001</v>
      </c>
    </row>
    <row r="53" spans="1:7" x14ac:dyDescent="0.25">
      <c r="A53">
        <v>2</v>
      </c>
      <c r="B53" t="s">
        <v>307</v>
      </c>
      <c r="C53" t="s">
        <v>312</v>
      </c>
      <c r="D53">
        <v>1</v>
      </c>
      <c r="E53">
        <v>2018</v>
      </c>
      <c r="F53" s="2">
        <v>652.21699999999998</v>
      </c>
      <c r="G53" s="2">
        <v>1065.2760000000001</v>
      </c>
    </row>
    <row r="54" spans="1:7" x14ac:dyDescent="0.25">
      <c r="A54">
        <v>2</v>
      </c>
      <c r="B54" t="s">
        <v>307</v>
      </c>
      <c r="C54" t="s">
        <v>312</v>
      </c>
      <c r="D54">
        <v>2</v>
      </c>
      <c r="E54">
        <v>2018</v>
      </c>
      <c r="F54" s="2">
        <v>1051.9760000000001</v>
      </c>
      <c r="G54" s="2">
        <v>3598.922</v>
      </c>
    </row>
    <row r="55" spans="1:7" x14ac:dyDescent="0.25">
      <c r="A55">
        <v>2</v>
      </c>
      <c r="B55" t="s">
        <v>307</v>
      </c>
      <c r="C55" t="s">
        <v>315</v>
      </c>
      <c r="D55" t="s">
        <v>303</v>
      </c>
      <c r="E55">
        <v>2018</v>
      </c>
      <c r="F55" s="2">
        <v>517.96</v>
      </c>
      <c r="G55" s="2">
        <v>2923.9639999999999</v>
      </c>
    </row>
    <row r="56" spans="1:7" x14ac:dyDescent="0.25">
      <c r="A56">
        <v>2</v>
      </c>
      <c r="B56" t="s">
        <v>307</v>
      </c>
      <c r="C56" t="s">
        <v>315</v>
      </c>
      <c r="D56" t="s">
        <v>309</v>
      </c>
      <c r="E56">
        <v>2018</v>
      </c>
      <c r="F56" s="2">
        <v>2258.0920000000001</v>
      </c>
      <c r="G56" s="2">
        <v>6350.8760000000002</v>
      </c>
    </row>
    <row r="57" spans="1:7" x14ac:dyDescent="0.25">
      <c r="A57">
        <v>2</v>
      </c>
      <c r="B57" t="s">
        <v>307</v>
      </c>
      <c r="C57" t="s">
        <v>318</v>
      </c>
      <c r="D57">
        <v>1</v>
      </c>
      <c r="E57">
        <v>2018</v>
      </c>
      <c r="F57" s="2">
        <v>41.317</v>
      </c>
      <c r="G57" s="2">
        <v>261.69799999999998</v>
      </c>
    </row>
    <row r="58" spans="1:7" x14ac:dyDescent="0.25">
      <c r="A58">
        <v>2</v>
      </c>
      <c r="B58" t="s">
        <v>454</v>
      </c>
      <c r="C58" t="s">
        <v>467</v>
      </c>
      <c r="D58">
        <v>2</v>
      </c>
      <c r="E58">
        <v>2018</v>
      </c>
      <c r="F58" s="2">
        <v>1897.3589999999999</v>
      </c>
      <c r="G58" s="2">
        <v>2956.86</v>
      </c>
    </row>
    <row r="59" spans="1:7" x14ac:dyDescent="0.25">
      <c r="A59">
        <v>2</v>
      </c>
      <c r="B59" t="s">
        <v>454</v>
      </c>
      <c r="C59" t="s">
        <v>467</v>
      </c>
      <c r="D59">
        <v>3</v>
      </c>
      <c r="E59">
        <v>2018</v>
      </c>
      <c r="F59" s="2">
        <v>2879.3240000000001</v>
      </c>
      <c r="G59" s="2">
        <v>3863.7640000000001</v>
      </c>
    </row>
    <row r="60" spans="1:7" x14ac:dyDescent="0.25">
      <c r="A60">
        <v>3</v>
      </c>
      <c r="B60" t="s">
        <v>6</v>
      </c>
      <c r="C60" t="s">
        <v>73</v>
      </c>
      <c r="D60">
        <v>1</v>
      </c>
      <c r="E60">
        <v>2018</v>
      </c>
      <c r="F60" s="2">
        <v>3406.6849999999999</v>
      </c>
      <c r="G60" s="2">
        <v>2185.2550000000001</v>
      </c>
    </row>
    <row r="61" spans="1:7" x14ac:dyDescent="0.25">
      <c r="A61">
        <v>3</v>
      </c>
      <c r="B61" t="s">
        <v>6</v>
      </c>
      <c r="C61" t="s">
        <v>73</v>
      </c>
      <c r="D61">
        <v>2</v>
      </c>
      <c r="E61">
        <v>2018</v>
      </c>
      <c r="F61" s="2">
        <v>3432.299</v>
      </c>
      <c r="G61" s="2">
        <v>2404.7040000000002</v>
      </c>
    </row>
    <row r="62" spans="1:7" x14ac:dyDescent="0.25">
      <c r="A62">
        <v>3</v>
      </c>
      <c r="B62" t="s">
        <v>243</v>
      </c>
      <c r="C62" t="s">
        <v>274</v>
      </c>
      <c r="D62">
        <v>6</v>
      </c>
      <c r="E62">
        <v>2018</v>
      </c>
      <c r="F62" s="2">
        <v>65.367999999999995</v>
      </c>
      <c r="G62" s="2">
        <v>470.98200000000003</v>
      </c>
    </row>
    <row r="63" spans="1:7" x14ac:dyDescent="0.25">
      <c r="A63">
        <v>3</v>
      </c>
      <c r="B63" t="s">
        <v>243</v>
      </c>
      <c r="C63" t="s">
        <v>274</v>
      </c>
      <c r="D63">
        <v>7</v>
      </c>
      <c r="E63">
        <v>2018</v>
      </c>
      <c r="F63" s="2">
        <v>86.066999999999993</v>
      </c>
      <c r="G63" s="2">
        <v>822.54899999999998</v>
      </c>
    </row>
    <row r="64" spans="1:7" x14ac:dyDescent="0.25">
      <c r="A64">
        <v>3</v>
      </c>
      <c r="B64" t="s">
        <v>243</v>
      </c>
      <c r="C64" t="s">
        <v>278</v>
      </c>
      <c r="D64">
        <v>101</v>
      </c>
      <c r="E64">
        <v>2018</v>
      </c>
      <c r="F64" s="2">
        <v>710.52599999999995</v>
      </c>
      <c r="G64" s="2">
        <v>1100.396</v>
      </c>
    </row>
    <row r="65" spans="1:7" x14ac:dyDescent="0.25">
      <c r="A65">
        <v>3</v>
      </c>
      <c r="B65" t="s">
        <v>243</v>
      </c>
      <c r="C65" t="s">
        <v>282</v>
      </c>
      <c r="D65">
        <v>1</v>
      </c>
      <c r="E65">
        <v>2018</v>
      </c>
      <c r="F65" s="2">
        <v>408.47</v>
      </c>
      <c r="G65" s="2">
        <v>915.11900000000003</v>
      </c>
    </row>
    <row r="66" spans="1:7" x14ac:dyDescent="0.25">
      <c r="A66">
        <v>3</v>
      </c>
      <c r="B66" t="s">
        <v>296</v>
      </c>
      <c r="C66" t="s">
        <v>297</v>
      </c>
      <c r="D66">
        <v>3</v>
      </c>
      <c r="E66">
        <v>2018</v>
      </c>
      <c r="F66" s="2">
        <v>2290.6680000000001</v>
      </c>
      <c r="G66" s="2">
        <v>4080.741</v>
      </c>
    </row>
    <row r="67" spans="1:7" x14ac:dyDescent="0.25">
      <c r="A67">
        <v>3</v>
      </c>
      <c r="B67" t="s">
        <v>296</v>
      </c>
      <c r="C67" t="s">
        <v>297</v>
      </c>
      <c r="D67">
        <v>4</v>
      </c>
      <c r="E67">
        <v>2018</v>
      </c>
      <c r="F67" s="2">
        <v>2022.183</v>
      </c>
      <c r="G67" s="2">
        <v>3853.3040000000001</v>
      </c>
    </row>
    <row r="68" spans="1:7" x14ac:dyDescent="0.25">
      <c r="A68">
        <v>3</v>
      </c>
      <c r="B68" t="s">
        <v>307</v>
      </c>
      <c r="C68" t="s">
        <v>308</v>
      </c>
      <c r="D68" t="s">
        <v>303</v>
      </c>
      <c r="E68">
        <v>2018</v>
      </c>
      <c r="F68" s="2">
        <v>5910.6130000000003</v>
      </c>
      <c r="G68" s="2">
        <v>1782.9580000000001</v>
      </c>
    </row>
    <row r="69" spans="1:7" x14ac:dyDescent="0.25">
      <c r="A69">
        <v>3</v>
      </c>
      <c r="B69" t="s">
        <v>307</v>
      </c>
      <c r="C69" t="s">
        <v>308</v>
      </c>
      <c r="D69" t="s">
        <v>309</v>
      </c>
      <c r="E69">
        <v>2018</v>
      </c>
      <c r="F69" s="2">
        <v>6126.3019999999997</v>
      </c>
      <c r="G69" s="2">
        <v>1806.3119999999999</v>
      </c>
    </row>
    <row r="70" spans="1:7" x14ac:dyDescent="0.25">
      <c r="A70">
        <v>3</v>
      </c>
      <c r="B70" t="s">
        <v>307</v>
      </c>
      <c r="C70" t="s">
        <v>310</v>
      </c>
      <c r="D70">
        <v>1</v>
      </c>
      <c r="E70">
        <v>2018</v>
      </c>
      <c r="F70" s="2">
        <v>3458.183</v>
      </c>
      <c r="G70" s="2">
        <v>3985.4459999999999</v>
      </c>
    </row>
    <row r="71" spans="1:7" x14ac:dyDescent="0.25">
      <c r="A71">
        <v>3</v>
      </c>
      <c r="B71" t="s">
        <v>307</v>
      </c>
      <c r="C71" t="s">
        <v>310</v>
      </c>
      <c r="D71">
        <v>2</v>
      </c>
      <c r="E71">
        <v>2018</v>
      </c>
      <c r="F71" s="2">
        <v>3399.8679999999999</v>
      </c>
      <c r="G71" s="2">
        <v>3009.6170000000002</v>
      </c>
    </row>
    <row r="72" spans="1:7" x14ac:dyDescent="0.25">
      <c r="A72">
        <v>3</v>
      </c>
      <c r="B72" t="s">
        <v>307</v>
      </c>
      <c r="C72" t="s">
        <v>311</v>
      </c>
      <c r="D72" t="s">
        <v>303</v>
      </c>
      <c r="E72">
        <v>2018</v>
      </c>
      <c r="F72" s="2">
        <v>14913.455</v>
      </c>
      <c r="G72" s="2">
        <v>7974.9219999999996</v>
      </c>
    </row>
    <row r="73" spans="1:7" x14ac:dyDescent="0.25">
      <c r="A73">
        <v>3</v>
      </c>
      <c r="B73" t="s">
        <v>319</v>
      </c>
      <c r="C73" t="s">
        <v>327</v>
      </c>
      <c r="D73">
        <v>1</v>
      </c>
      <c r="E73">
        <v>2018</v>
      </c>
      <c r="F73" s="2">
        <v>880.18499999999995</v>
      </c>
      <c r="G73" s="2">
        <v>2442.0129999999999</v>
      </c>
    </row>
    <row r="74" spans="1:7" x14ac:dyDescent="0.25">
      <c r="A74">
        <v>3</v>
      </c>
      <c r="B74" t="s">
        <v>415</v>
      </c>
      <c r="C74" t="s">
        <v>416</v>
      </c>
      <c r="D74" s="1">
        <v>43466</v>
      </c>
      <c r="E74">
        <v>2018</v>
      </c>
      <c r="F74" s="2">
        <v>896.43799999999999</v>
      </c>
      <c r="G74" s="2">
        <v>5047.29</v>
      </c>
    </row>
    <row r="75" spans="1:7" x14ac:dyDescent="0.25">
      <c r="A75">
        <v>3</v>
      </c>
      <c r="B75" t="s">
        <v>415</v>
      </c>
      <c r="C75" t="s">
        <v>421</v>
      </c>
      <c r="D75">
        <v>1</v>
      </c>
      <c r="E75">
        <v>2018</v>
      </c>
      <c r="F75" s="2">
        <v>840.74800000000005</v>
      </c>
      <c r="G75" s="2">
        <v>2422.1219999999998</v>
      </c>
    </row>
    <row r="76" spans="1:7" x14ac:dyDescent="0.25">
      <c r="A76">
        <v>3</v>
      </c>
      <c r="B76" t="s">
        <v>415</v>
      </c>
      <c r="C76" t="s">
        <v>421</v>
      </c>
      <c r="D76">
        <v>2</v>
      </c>
      <c r="E76">
        <v>2018</v>
      </c>
      <c r="F76" s="2">
        <v>1242.1949999999999</v>
      </c>
      <c r="G76" s="2">
        <v>2975.1729999999998</v>
      </c>
    </row>
    <row r="77" spans="1:7" x14ac:dyDescent="0.25">
      <c r="A77">
        <v>3</v>
      </c>
      <c r="B77" t="s">
        <v>415</v>
      </c>
      <c r="C77" t="s">
        <v>421</v>
      </c>
      <c r="D77">
        <v>3</v>
      </c>
      <c r="E77">
        <v>2018</v>
      </c>
      <c r="F77" s="2">
        <v>1050.348</v>
      </c>
      <c r="G77" s="2">
        <v>4372.415</v>
      </c>
    </row>
    <row r="78" spans="1:7" x14ac:dyDescent="0.25">
      <c r="A78">
        <v>3</v>
      </c>
      <c r="B78" t="s">
        <v>415</v>
      </c>
      <c r="C78" t="s">
        <v>422</v>
      </c>
      <c r="D78">
        <v>1</v>
      </c>
      <c r="E78">
        <v>2018</v>
      </c>
      <c r="F78" s="2">
        <v>1235.1980000000001</v>
      </c>
      <c r="G78" s="2">
        <v>2461.9380000000001</v>
      </c>
    </row>
    <row r="79" spans="1:7" x14ac:dyDescent="0.25">
      <c r="A79">
        <v>3</v>
      </c>
      <c r="B79" t="s">
        <v>415</v>
      </c>
      <c r="C79" t="s">
        <v>422</v>
      </c>
      <c r="D79">
        <v>2</v>
      </c>
      <c r="E79">
        <v>2018</v>
      </c>
      <c r="F79" s="2">
        <v>967.01300000000003</v>
      </c>
      <c r="G79" s="2">
        <v>2691.5050000000001</v>
      </c>
    </row>
    <row r="80" spans="1:7" x14ac:dyDescent="0.25">
      <c r="A80">
        <v>3</v>
      </c>
      <c r="B80" t="s">
        <v>454</v>
      </c>
      <c r="C80" t="s">
        <v>462</v>
      </c>
      <c r="D80" t="s">
        <v>463</v>
      </c>
      <c r="E80">
        <v>2018</v>
      </c>
      <c r="F80" s="2">
        <v>1621.3409999999999</v>
      </c>
      <c r="G80" s="2">
        <v>2380.48</v>
      </c>
    </row>
    <row r="81" spans="1:7" x14ac:dyDescent="0.25">
      <c r="A81">
        <v>3</v>
      </c>
      <c r="B81" t="s">
        <v>454</v>
      </c>
      <c r="C81" t="s">
        <v>462</v>
      </c>
      <c r="D81" t="s">
        <v>464</v>
      </c>
      <c r="E81">
        <v>2018</v>
      </c>
      <c r="F81" s="2">
        <v>2186.4899999999998</v>
      </c>
      <c r="G81" s="2">
        <v>2747.7649999999999</v>
      </c>
    </row>
    <row r="82" spans="1:7" x14ac:dyDescent="0.25">
      <c r="A82">
        <v>3</v>
      </c>
      <c r="B82" t="s">
        <v>454</v>
      </c>
      <c r="C82" t="s">
        <v>468</v>
      </c>
      <c r="D82">
        <v>1</v>
      </c>
      <c r="E82">
        <v>2018</v>
      </c>
      <c r="F82" s="2">
        <v>1011.957</v>
      </c>
      <c r="G82" s="2">
        <v>1504.472</v>
      </c>
    </row>
    <row r="83" spans="1:7" x14ac:dyDescent="0.25">
      <c r="A83">
        <v>3</v>
      </c>
      <c r="B83" t="s">
        <v>454</v>
      </c>
      <c r="C83" t="s">
        <v>468</v>
      </c>
      <c r="D83">
        <v>2</v>
      </c>
      <c r="E83">
        <v>2018</v>
      </c>
      <c r="F83" s="2">
        <v>1221.2739999999999</v>
      </c>
      <c r="G83" s="2">
        <v>1915.4949999999999</v>
      </c>
    </row>
    <row r="84" spans="1:7" x14ac:dyDescent="0.25">
      <c r="A84">
        <v>3</v>
      </c>
      <c r="B84" t="s">
        <v>454</v>
      </c>
      <c r="C84" t="s">
        <v>469</v>
      </c>
      <c r="D84">
        <v>1</v>
      </c>
      <c r="E84">
        <v>2018</v>
      </c>
      <c r="F84" s="2">
        <v>402.45</v>
      </c>
      <c r="G84" s="2">
        <v>613.35199999999998</v>
      </c>
    </row>
    <row r="85" spans="1:7" x14ac:dyDescent="0.25">
      <c r="A85">
        <v>3</v>
      </c>
      <c r="B85" t="s">
        <v>454</v>
      </c>
      <c r="C85" t="s">
        <v>474</v>
      </c>
      <c r="D85" t="s">
        <v>475</v>
      </c>
      <c r="E85">
        <v>2018</v>
      </c>
      <c r="F85" s="2">
        <v>2163.4839999999999</v>
      </c>
      <c r="G85" s="2">
        <v>3240.1190000000001</v>
      </c>
    </row>
    <row r="87" spans="1:7" x14ac:dyDescent="0.25">
      <c r="B87" t="s">
        <v>6</v>
      </c>
      <c r="C87" t="s">
        <v>53</v>
      </c>
      <c r="D87">
        <v>4</v>
      </c>
      <c r="E87">
        <v>2018</v>
      </c>
      <c r="F87" s="2">
        <v>13.952999999999999</v>
      </c>
      <c r="G87" s="2">
        <v>580.84699999999998</v>
      </c>
    </row>
    <row r="88" spans="1:7" x14ac:dyDescent="0.25">
      <c r="B88" t="s">
        <v>319</v>
      </c>
      <c r="C88" t="s">
        <v>340</v>
      </c>
      <c r="D88">
        <v>8</v>
      </c>
      <c r="E88">
        <v>2018</v>
      </c>
      <c r="F88" s="2">
        <v>1.375</v>
      </c>
      <c r="G88" s="2">
        <v>520.97400000000005</v>
      </c>
    </row>
    <row r="89" spans="1:7" x14ac:dyDescent="0.25">
      <c r="B89" t="s">
        <v>243</v>
      </c>
      <c r="C89" t="s">
        <v>249</v>
      </c>
      <c r="D89">
        <v>4</v>
      </c>
      <c r="E89">
        <v>2018</v>
      </c>
      <c r="F89" s="2">
        <v>3.9950000000000001</v>
      </c>
      <c r="G89" s="2">
        <v>490.06799999999998</v>
      </c>
    </row>
    <row r="90" spans="1:7" x14ac:dyDescent="0.25">
      <c r="B90" t="s">
        <v>319</v>
      </c>
      <c r="C90" t="s">
        <v>322</v>
      </c>
      <c r="D90" t="s">
        <v>324</v>
      </c>
      <c r="E90">
        <v>2018</v>
      </c>
      <c r="F90" s="2">
        <v>1.6160000000000001</v>
      </c>
      <c r="G90" s="2">
        <v>396.75099999999998</v>
      </c>
    </row>
    <row r="91" spans="1:7" x14ac:dyDescent="0.25">
      <c r="B91" t="s">
        <v>6</v>
      </c>
      <c r="C91" t="s">
        <v>53</v>
      </c>
      <c r="D91">
        <v>3</v>
      </c>
      <c r="E91">
        <v>2018</v>
      </c>
      <c r="F91" s="2">
        <v>6.3550000000000004</v>
      </c>
      <c r="G91" s="2">
        <v>392.19</v>
      </c>
    </row>
    <row r="92" spans="1:7" x14ac:dyDescent="0.25">
      <c r="B92" t="s">
        <v>6</v>
      </c>
      <c r="C92" t="s">
        <v>53</v>
      </c>
      <c r="D92">
        <v>2</v>
      </c>
      <c r="E92">
        <v>2018</v>
      </c>
      <c r="F92" s="2">
        <v>4.8330000000000002</v>
      </c>
      <c r="G92" s="2">
        <v>342.5</v>
      </c>
    </row>
    <row r="93" spans="1:7" x14ac:dyDescent="0.25">
      <c r="B93" t="s">
        <v>6</v>
      </c>
      <c r="C93" t="s">
        <v>14</v>
      </c>
      <c r="D93">
        <v>2</v>
      </c>
      <c r="E93">
        <v>2018</v>
      </c>
      <c r="F93" s="2">
        <v>3.036</v>
      </c>
      <c r="G93" s="2">
        <v>341.089</v>
      </c>
    </row>
    <row r="94" spans="1:7" x14ac:dyDescent="0.25">
      <c r="B94" t="s">
        <v>319</v>
      </c>
      <c r="C94" t="s">
        <v>335</v>
      </c>
      <c r="D94" t="s">
        <v>336</v>
      </c>
      <c r="E94">
        <v>2018</v>
      </c>
      <c r="F94" s="2">
        <v>1.1850000000000001</v>
      </c>
      <c r="G94" s="2">
        <v>293.07900000000001</v>
      </c>
    </row>
    <row r="95" spans="1:7" x14ac:dyDescent="0.25">
      <c r="B95" t="s">
        <v>343</v>
      </c>
      <c r="C95" t="s">
        <v>389</v>
      </c>
      <c r="D95">
        <v>6</v>
      </c>
      <c r="E95">
        <v>2018</v>
      </c>
      <c r="F95" s="2">
        <v>1.048</v>
      </c>
      <c r="G95" s="2">
        <v>266.964</v>
      </c>
    </row>
    <row r="96" spans="1:7" x14ac:dyDescent="0.25">
      <c r="B96" t="s">
        <v>80</v>
      </c>
      <c r="C96" t="s">
        <v>92</v>
      </c>
      <c r="D96" t="s">
        <v>37</v>
      </c>
      <c r="E96">
        <v>2018</v>
      </c>
      <c r="F96" s="2">
        <v>9.1999999999999998E-2</v>
      </c>
      <c r="G96" s="2">
        <v>264.36900000000003</v>
      </c>
    </row>
    <row r="97" spans="2:7" x14ac:dyDescent="0.25">
      <c r="B97" t="s">
        <v>6</v>
      </c>
      <c r="C97" t="s">
        <v>76</v>
      </c>
      <c r="D97">
        <v>1</v>
      </c>
      <c r="E97">
        <v>2018</v>
      </c>
      <c r="F97" s="2">
        <v>1.054</v>
      </c>
      <c r="G97" s="2">
        <v>262.90199999999999</v>
      </c>
    </row>
    <row r="98" spans="2:7" x14ac:dyDescent="0.25">
      <c r="B98" t="s">
        <v>319</v>
      </c>
      <c r="C98" t="s">
        <v>322</v>
      </c>
      <c r="D98" t="s">
        <v>323</v>
      </c>
      <c r="E98">
        <v>2018</v>
      </c>
      <c r="F98" s="2">
        <v>0.89300000000000002</v>
      </c>
      <c r="G98" s="2">
        <v>240.26300000000001</v>
      </c>
    </row>
    <row r="99" spans="2:7" x14ac:dyDescent="0.25">
      <c r="B99" t="s">
        <v>343</v>
      </c>
      <c r="C99" t="s">
        <v>376</v>
      </c>
      <c r="D99">
        <v>1</v>
      </c>
      <c r="E99">
        <v>2018</v>
      </c>
      <c r="F99" s="2">
        <v>0.93</v>
      </c>
      <c r="G99" s="2">
        <v>217.90700000000001</v>
      </c>
    </row>
    <row r="100" spans="2:7" x14ac:dyDescent="0.25">
      <c r="B100" t="s">
        <v>6</v>
      </c>
      <c r="C100" t="s">
        <v>53</v>
      </c>
      <c r="D100">
        <v>1</v>
      </c>
      <c r="E100">
        <v>2018</v>
      </c>
      <c r="F100" s="2">
        <v>4.3239999999999998</v>
      </c>
      <c r="G100" s="2">
        <v>214.34700000000001</v>
      </c>
    </row>
    <row r="101" spans="2:7" x14ac:dyDescent="0.25">
      <c r="B101" t="s">
        <v>6</v>
      </c>
      <c r="C101" t="s">
        <v>13</v>
      </c>
      <c r="D101">
        <v>3</v>
      </c>
      <c r="E101">
        <v>2018</v>
      </c>
      <c r="F101" s="2">
        <v>0.24299999999999999</v>
      </c>
      <c r="G101" s="2">
        <v>207.94800000000001</v>
      </c>
    </row>
    <row r="102" spans="2:7" x14ac:dyDescent="0.25">
      <c r="B102" t="s">
        <v>80</v>
      </c>
      <c r="C102" t="s">
        <v>176</v>
      </c>
      <c r="D102" t="s">
        <v>37</v>
      </c>
      <c r="E102">
        <v>2018</v>
      </c>
      <c r="F102" s="2">
        <v>6.0999999999999999E-2</v>
      </c>
      <c r="G102" s="2">
        <v>175.1</v>
      </c>
    </row>
    <row r="103" spans="2:7" x14ac:dyDescent="0.25">
      <c r="B103" t="s">
        <v>243</v>
      </c>
      <c r="C103" t="s">
        <v>260</v>
      </c>
      <c r="D103">
        <v>2</v>
      </c>
      <c r="E103">
        <v>2018</v>
      </c>
      <c r="F103" s="2">
        <v>3.2109999999999999</v>
      </c>
      <c r="G103" s="2">
        <v>170.44399999999999</v>
      </c>
    </row>
    <row r="104" spans="2:7" x14ac:dyDescent="0.25">
      <c r="B104" t="s">
        <v>243</v>
      </c>
      <c r="C104" t="s">
        <v>260</v>
      </c>
      <c r="D104">
        <v>1</v>
      </c>
      <c r="E104">
        <v>2018</v>
      </c>
      <c r="F104" s="2">
        <v>3.097</v>
      </c>
      <c r="G104" s="2">
        <v>161.94499999999999</v>
      </c>
    </row>
    <row r="105" spans="2:7" x14ac:dyDescent="0.25">
      <c r="B105" t="s">
        <v>343</v>
      </c>
      <c r="C105" t="s">
        <v>376</v>
      </c>
      <c r="D105">
        <v>2</v>
      </c>
      <c r="E105">
        <v>2018</v>
      </c>
      <c r="F105" s="2">
        <v>0.76800000000000002</v>
      </c>
      <c r="G105" s="2">
        <v>157.66999999999999</v>
      </c>
    </row>
    <row r="106" spans="2:7" x14ac:dyDescent="0.25">
      <c r="B106" t="s">
        <v>80</v>
      </c>
      <c r="C106" t="s">
        <v>196</v>
      </c>
      <c r="D106" t="s">
        <v>37</v>
      </c>
      <c r="E106">
        <v>2018</v>
      </c>
      <c r="F106" s="2">
        <v>5.3999999999999999E-2</v>
      </c>
      <c r="G106" s="2">
        <v>154.42400000000001</v>
      </c>
    </row>
    <row r="107" spans="2:7" x14ac:dyDescent="0.25">
      <c r="B107" t="s">
        <v>319</v>
      </c>
      <c r="C107" t="s">
        <v>338</v>
      </c>
      <c r="D107">
        <v>3</v>
      </c>
      <c r="E107">
        <v>2018</v>
      </c>
      <c r="F107" s="2">
        <v>0.39600000000000002</v>
      </c>
      <c r="G107" s="2">
        <v>148.869</v>
      </c>
    </row>
    <row r="108" spans="2:7" x14ac:dyDescent="0.25">
      <c r="B108" t="s">
        <v>243</v>
      </c>
      <c r="C108" t="s">
        <v>255</v>
      </c>
      <c r="D108">
        <v>3</v>
      </c>
      <c r="E108">
        <v>2018</v>
      </c>
      <c r="F108" s="2">
        <v>2.383</v>
      </c>
      <c r="G108" s="2">
        <v>133.57</v>
      </c>
    </row>
    <row r="109" spans="2:7" x14ac:dyDescent="0.25">
      <c r="B109" t="s">
        <v>243</v>
      </c>
      <c r="C109" t="s">
        <v>255</v>
      </c>
      <c r="D109">
        <v>2</v>
      </c>
      <c r="E109">
        <v>2018</v>
      </c>
      <c r="F109" s="2">
        <v>2.8050000000000002</v>
      </c>
      <c r="G109" s="2">
        <v>128.57400000000001</v>
      </c>
    </row>
    <row r="110" spans="2:7" x14ac:dyDescent="0.25">
      <c r="B110" t="s">
        <v>319</v>
      </c>
      <c r="C110" t="s">
        <v>322</v>
      </c>
      <c r="D110" t="s">
        <v>326</v>
      </c>
      <c r="E110">
        <v>2018</v>
      </c>
      <c r="F110" s="2">
        <v>1.2569999999999999</v>
      </c>
      <c r="G110" s="2">
        <v>119.092</v>
      </c>
    </row>
    <row r="111" spans="2:7" x14ac:dyDescent="0.25">
      <c r="B111" t="s">
        <v>343</v>
      </c>
      <c r="C111" t="s">
        <v>389</v>
      </c>
      <c r="D111">
        <v>3</v>
      </c>
      <c r="E111">
        <v>2018</v>
      </c>
      <c r="F111" s="2">
        <v>0.51900000000000002</v>
      </c>
      <c r="G111" s="2">
        <v>113.76300000000001</v>
      </c>
    </row>
    <row r="112" spans="2:7" x14ac:dyDescent="0.25">
      <c r="B112" t="s">
        <v>80</v>
      </c>
      <c r="C112" t="s">
        <v>118</v>
      </c>
      <c r="D112" t="s">
        <v>119</v>
      </c>
      <c r="E112">
        <v>2018</v>
      </c>
      <c r="F112" s="2">
        <v>0.58499999999999996</v>
      </c>
      <c r="G112" s="2">
        <v>107.41500000000001</v>
      </c>
    </row>
    <row r="113" spans="2:7" x14ac:dyDescent="0.25">
      <c r="B113" t="s">
        <v>393</v>
      </c>
      <c r="C113" t="s">
        <v>400</v>
      </c>
      <c r="D113" t="s">
        <v>131</v>
      </c>
      <c r="E113">
        <v>2018</v>
      </c>
      <c r="F113" s="2">
        <v>4.0810000000000004</v>
      </c>
      <c r="G113" s="2">
        <v>105.956</v>
      </c>
    </row>
    <row r="114" spans="2:7" x14ac:dyDescent="0.25">
      <c r="B114" t="s">
        <v>6</v>
      </c>
      <c r="C114" t="s">
        <v>60</v>
      </c>
      <c r="D114">
        <v>1</v>
      </c>
      <c r="E114">
        <v>2018</v>
      </c>
      <c r="F114" s="2">
        <v>0.48699999999999999</v>
      </c>
      <c r="G114" s="2">
        <v>104.548</v>
      </c>
    </row>
    <row r="115" spans="2:7" x14ac:dyDescent="0.25">
      <c r="B115" t="s">
        <v>393</v>
      </c>
      <c r="C115" t="s">
        <v>400</v>
      </c>
      <c r="D115" t="s">
        <v>130</v>
      </c>
      <c r="E115">
        <v>2018</v>
      </c>
      <c r="F115" s="2">
        <v>3.919</v>
      </c>
      <c r="G115" s="2">
        <v>102.18</v>
      </c>
    </row>
    <row r="116" spans="2:7" x14ac:dyDescent="0.25">
      <c r="B116" t="s">
        <v>6</v>
      </c>
      <c r="C116" t="s">
        <v>60</v>
      </c>
      <c r="D116">
        <v>2</v>
      </c>
      <c r="E116">
        <v>2018</v>
      </c>
      <c r="F116" s="2">
        <v>0.49399999999999999</v>
      </c>
      <c r="G116" s="2">
        <v>97.007999999999996</v>
      </c>
    </row>
    <row r="117" spans="2:7" x14ac:dyDescent="0.25">
      <c r="B117" t="s">
        <v>405</v>
      </c>
      <c r="C117" t="s">
        <v>406</v>
      </c>
      <c r="D117" t="s">
        <v>305</v>
      </c>
      <c r="E117">
        <v>2018</v>
      </c>
      <c r="F117" s="2">
        <v>7.5999999999999998E-2</v>
      </c>
      <c r="G117" s="2">
        <v>82.168999999999997</v>
      </c>
    </row>
    <row r="118" spans="2:7" x14ac:dyDescent="0.25">
      <c r="B118" t="s">
        <v>319</v>
      </c>
      <c r="C118" t="s">
        <v>340</v>
      </c>
      <c r="D118">
        <v>7</v>
      </c>
      <c r="E118">
        <v>2018</v>
      </c>
      <c r="F118" s="2">
        <v>0.46800000000000003</v>
      </c>
      <c r="G118" s="2">
        <v>77.765000000000001</v>
      </c>
    </row>
    <row r="119" spans="2:7" x14ac:dyDescent="0.25">
      <c r="B119" t="s">
        <v>393</v>
      </c>
      <c r="C119" t="s">
        <v>399</v>
      </c>
      <c r="D119">
        <v>1</v>
      </c>
      <c r="E119">
        <v>2018</v>
      </c>
      <c r="F119" s="2">
        <v>3.2069999999999999</v>
      </c>
      <c r="G119" s="2">
        <v>77.036000000000001</v>
      </c>
    </row>
    <row r="120" spans="2:7" x14ac:dyDescent="0.25">
      <c r="B120" t="s">
        <v>393</v>
      </c>
      <c r="C120" t="s">
        <v>401</v>
      </c>
      <c r="D120" t="s">
        <v>91</v>
      </c>
      <c r="E120">
        <v>2018</v>
      </c>
      <c r="F120" s="2">
        <v>2.9630000000000001</v>
      </c>
      <c r="G120" s="2">
        <v>75.213999999999999</v>
      </c>
    </row>
    <row r="121" spans="2:7" x14ac:dyDescent="0.25">
      <c r="B121" t="s">
        <v>243</v>
      </c>
      <c r="C121" t="s">
        <v>283</v>
      </c>
      <c r="D121">
        <v>2</v>
      </c>
      <c r="E121">
        <v>2018</v>
      </c>
      <c r="F121" s="2">
        <v>2.6970000000000001</v>
      </c>
      <c r="G121" s="2">
        <v>74.739000000000004</v>
      </c>
    </row>
    <row r="122" spans="2:7" x14ac:dyDescent="0.25">
      <c r="B122" t="s">
        <v>393</v>
      </c>
      <c r="C122" t="s">
        <v>403</v>
      </c>
      <c r="D122" t="s">
        <v>404</v>
      </c>
      <c r="E122">
        <v>2018</v>
      </c>
      <c r="F122" s="2">
        <v>20.792999999999999</v>
      </c>
      <c r="G122" s="2">
        <v>74.728999999999999</v>
      </c>
    </row>
    <row r="123" spans="2:7" x14ac:dyDescent="0.25">
      <c r="B123" t="s">
        <v>319</v>
      </c>
      <c r="C123" t="s">
        <v>322</v>
      </c>
      <c r="D123" t="s">
        <v>325</v>
      </c>
      <c r="E123">
        <v>2018</v>
      </c>
      <c r="F123" s="2">
        <v>0.64400000000000002</v>
      </c>
      <c r="G123" s="2">
        <v>74.418999999999997</v>
      </c>
    </row>
    <row r="124" spans="2:7" x14ac:dyDescent="0.25">
      <c r="B124" t="s">
        <v>393</v>
      </c>
      <c r="C124" t="s">
        <v>401</v>
      </c>
      <c r="D124" t="s">
        <v>113</v>
      </c>
      <c r="E124">
        <v>2018</v>
      </c>
      <c r="F124" s="2">
        <v>2.9020000000000001</v>
      </c>
      <c r="G124" s="2">
        <v>74.355999999999995</v>
      </c>
    </row>
    <row r="125" spans="2:7" x14ac:dyDescent="0.25">
      <c r="B125" t="s">
        <v>289</v>
      </c>
      <c r="C125" t="s">
        <v>294</v>
      </c>
      <c r="D125" t="s">
        <v>295</v>
      </c>
      <c r="E125">
        <v>2018</v>
      </c>
      <c r="F125" s="2">
        <v>3.3769999999999998</v>
      </c>
      <c r="G125" s="2">
        <v>73.42</v>
      </c>
    </row>
    <row r="126" spans="2:7" x14ac:dyDescent="0.25">
      <c r="B126" t="s">
        <v>393</v>
      </c>
      <c r="C126" t="s">
        <v>398</v>
      </c>
      <c r="D126" t="s">
        <v>16</v>
      </c>
      <c r="E126">
        <v>2018</v>
      </c>
      <c r="F126" s="2">
        <v>2.8849999999999998</v>
      </c>
      <c r="G126" s="2">
        <v>72.453999999999994</v>
      </c>
    </row>
    <row r="127" spans="2:7" x14ac:dyDescent="0.25">
      <c r="B127" t="s">
        <v>319</v>
      </c>
      <c r="C127" t="s">
        <v>340</v>
      </c>
      <c r="D127">
        <v>6</v>
      </c>
      <c r="E127">
        <v>2018</v>
      </c>
      <c r="F127" s="2">
        <v>0.23699999999999999</v>
      </c>
      <c r="G127" s="2">
        <v>72.028999999999996</v>
      </c>
    </row>
    <row r="128" spans="2:7" x14ac:dyDescent="0.25">
      <c r="B128" t="s">
        <v>319</v>
      </c>
      <c r="C128" t="s">
        <v>338</v>
      </c>
      <c r="D128">
        <v>2</v>
      </c>
      <c r="E128">
        <v>2018</v>
      </c>
      <c r="F128" s="2">
        <v>0.17599999999999999</v>
      </c>
      <c r="G128" s="2">
        <v>71.941000000000003</v>
      </c>
    </row>
    <row r="129" spans="2:7" x14ac:dyDescent="0.25">
      <c r="B129" t="s">
        <v>393</v>
      </c>
      <c r="C129" t="s">
        <v>396</v>
      </c>
      <c r="D129" t="s">
        <v>397</v>
      </c>
      <c r="E129">
        <v>2018</v>
      </c>
      <c r="F129" s="2">
        <v>6.3840000000000003</v>
      </c>
      <c r="G129" s="2">
        <v>70.55</v>
      </c>
    </row>
    <row r="130" spans="2:7" x14ac:dyDescent="0.25">
      <c r="B130" t="s">
        <v>393</v>
      </c>
      <c r="C130" t="s">
        <v>398</v>
      </c>
      <c r="D130" t="s">
        <v>17</v>
      </c>
      <c r="E130">
        <v>2018</v>
      </c>
      <c r="F130" s="2">
        <v>3.1349999999999998</v>
      </c>
      <c r="G130" s="2">
        <v>70.290999999999997</v>
      </c>
    </row>
    <row r="131" spans="2:7" x14ac:dyDescent="0.25">
      <c r="B131" t="s">
        <v>319</v>
      </c>
      <c r="C131" t="s">
        <v>338</v>
      </c>
      <c r="D131">
        <v>1</v>
      </c>
      <c r="E131">
        <v>2018</v>
      </c>
      <c r="F131" s="2">
        <v>0.16700000000000001</v>
      </c>
      <c r="G131" s="2">
        <v>66.861999999999995</v>
      </c>
    </row>
    <row r="132" spans="2:7" x14ac:dyDescent="0.25">
      <c r="B132" t="s">
        <v>319</v>
      </c>
      <c r="C132" t="s">
        <v>321</v>
      </c>
      <c r="D132" t="s">
        <v>130</v>
      </c>
      <c r="E132">
        <v>2018</v>
      </c>
      <c r="F132" s="2">
        <v>0.92600000000000005</v>
      </c>
      <c r="G132" s="2">
        <v>66.346999999999994</v>
      </c>
    </row>
    <row r="133" spans="2:7" x14ac:dyDescent="0.25">
      <c r="B133" t="s">
        <v>6</v>
      </c>
      <c r="C133" t="s">
        <v>13</v>
      </c>
      <c r="D133">
        <v>1</v>
      </c>
      <c r="E133">
        <v>2018</v>
      </c>
      <c r="F133" s="2">
        <v>0.161</v>
      </c>
      <c r="G133" s="2">
        <v>66.293000000000006</v>
      </c>
    </row>
    <row r="134" spans="2:7" x14ac:dyDescent="0.25">
      <c r="B134" t="s">
        <v>289</v>
      </c>
      <c r="C134" t="s">
        <v>290</v>
      </c>
      <c r="D134" t="s">
        <v>21</v>
      </c>
      <c r="E134">
        <v>2018</v>
      </c>
      <c r="F134" s="2">
        <v>0.49399999999999999</v>
      </c>
      <c r="G134" s="2">
        <v>66.275999999999996</v>
      </c>
    </row>
    <row r="135" spans="2:7" x14ac:dyDescent="0.25">
      <c r="B135" t="s">
        <v>343</v>
      </c>
      <c r="C135" t="s">
        <v>347</v>
      </c>
      <c r="D135" t="s">
        <v>131</v>
      </c>
      <c r="E135">
        <v>2018</v>
      </c>
      <c r="F135" s="2">
        <v>3.9279999999999999</v>
      </c>
      <c r="G135" s="2">
        <v>63.462000000000003</v>
      </c>
    </row>
    <row r="136" spans="2:7" x14ac:dyDescent="0.25">
      <c r="B136" t="s">
        <v>436</v>
      </c>
      <c r="C136" t="s">
        <v>452</v>
      </c>
      <c r="D136">
        <v>1</v>
      </c>
      <c r="E136">
        <v>2018</v>
      </c>
      <c r="F136" s="2">
        <v>2.3119999999999998</v>
      </c>
      <c r="G136" s="2">
        <v>63.341999999999999</v>
      </c>
    </row>
    <row r="137" spans="2:7" x14ac:dyDescent="0.25">
      <c r="B137" t="s">
        <v>343</v>
      </c>
      <c r="C137" t="s">
        <v>347</v>
      </c>
      <c r="D137" t="s">
        <v>130</v>
      </c>
      <c r="E137">
        <v>2018</v>
      </c>
      <c r="F137" s="2">
        <v>3.98</v>
      </c>
      <c r="G137" s="2">
        <v>63.112000000000002</v>
      </c>
    </row>
    <row r="138" spans="2:7" x14ac:dyDescent="0.25">
      <c r="B138" t="s">
        <v>6</v>
      </c>
      <c r="C138" t="s">
        <v>41</v>
      </c>
      <c r="D138" t="s">
        <v>49</v>
      </c>
      <c r="E138">
        <v>2018</v>
      </c>
      <c r="F138" s="2">
        <v>3.1720000000000002</v>
      </c>
      <c r="G138" s="2">
        <v>62.994999999999997</v>
      </c>
    </row>
    <row r="139" spans="2:7" x14ac:dyDescent="0.25">
      <c r="B139" t="s">
        <v>243</v>
      </c>
      <c r="C139" t="s">
        <v>249</v>
      </c>
      <c r="D139">
        <v>5</v>
      </c>
      <c r="E139">
        <v>2018</v>
      </c>
      <c r="F139" s="2">
        <v>2.6989999999999998</v>
      </c>
      <c r="G139" s="2">
        <v>62.853000000000002</v>
      </c>
    </row>
    <row r="140" spans="2:7" x14ac:dyDescent="0.25">
      <c r="B140" t="s">
        <v>243</v>
      </c>
      <c r="C140" t="s">
        <v>264</v>
      </c>
      <c r="D140" t="s">
        <v>269</v>
      </c>
      <c r="E140">
        <v>2018</v>
      </c>
      <c r="F140" s="2">
        <v>0.42499999999999999</v>
      </c>
      <c r="G140" s="2">
        <v>62.155999999999999</v>
      </c>
    </row>
    <row r="141" spans="2:7" x14ac:dyDescent="0.25">
      <c r="B141" t="s">
        <v>80</v>
      </c>
      <c r="C141" t="s">
        <v>89</v>
      </c>
      <c r="D141" t="s">
        <v>37</v>
      </c>
      <c r="E141">
        <v>2018</v>
      </c>
      <c r="F141" s="2">
        <v>2.1999999999999999E-2</v>
      </c>
      <c r="G141" s="2">
        <v>61.56</v>
      </c>
    </row>
    <row r="142" spans="2:7" x14ac:dyDescent="0.25">
      <c r="B142" t="s">
        <v>405</v>
      </c>
      <c r="C142" t="s">
        <v>411</v>
      </c>
      <c r="D142" t="s">
        <v>413</v>
      </c>
      <c r="E142">
        <v>2018</v>
      </c>
      <c r="F142" s="2">
        <v>0.06</v>
      </c>
      <c r="G142" s="2">
        <v>61.415999999999997</v>
      </c>
    </row>
    <row r="143" spans="2:7" x14ac:dyDescent="0.25">
      <c r="B143" t="s">
        <v>243</v>
      </c>
      <c r="C143" t="s">
        <v>283</v>
      </c>
      <c r="D143">
        <v>1</v>
      </c>
      <c r="E143">
        <v>2018</v>
      </c>
      <c r="F143" s="2">
        <v>3.282</v>
      </c>
      <c r="G143" s="2">
        <v>60.584000000000003</v>
      </c>
    </row>
    <row r="144" spans="2:7" x14ac:dyDescent="0.25">
      <c r="B144" t="s">
        <v>393</v>
      </c>
      <c r="C144" t="s">
        <v>399</v>
      </c>
      <c r="D144">
        <v>2</v>
      </c>
      <c r="E144">
        <v>2018</v>
      </c>
      <c r="F144" s="2">
        <v>2.4039999999999999</v>
      </c>
      <c r="G144" s="2">
        <v>59.841999999999999</v>
      </c>
    </row>
    <row r="145" spans="2:7" x14ac:dyDescent="0.25">
      <c r="B145" t="s">
        <v>243</v>
      </c>
      <c r="C145" t="s">
        <v>255</v>
      </c>
      <c r="D145">
        <v>4</v>
      </c>
      <c r="E145">
        <v>2018</v>
      </c>
      <c r="F145" s="2">
        <v>3.0179999999999998</v>
      </c>
      <c r="G145" s="2">
        <v>58.9</v>
      </c>
    </row>
    <row r="146" spans="2:7" x14ac:dyDescent="0.25">
      <c r="B146" t="s">
        <v>243</v>
      </c>
      <c r="C146" t="s">
        <v>249</v>
      </c>
      <c r="D146">
        <v>6</v>
      </c>
      <c r="E146">
        <v>2018</v>
      </c>
      <c r="F146" s="2">
        <v>2.984</v>
      </c>
      <c r="G146" s="2">
        <v>58.529000000000003</v>
      </c>
    </row>
    <row r="147" spans="2:7" x14ac:dyDescent="0.25">
      <c r="B147" t="s">
        <v>343</v>
      </c>
      <c r="C147" t="s">
        <v>347</v>
      </c>
      <c r="D147" t="s">
        <v>172</v>
      </c>
      <c r="E147">
        <v>2018</v>
      </c>
      <c r="F147" s="2">
        <v>3.5960000000000001</v>
      </c>
      <c r="G147" s="2">
        <v>58.063000000000002</v>
      </c>
    </row>
    <row r="148" spans="2:7" x14ac:dyDescent="0.25">
      <c r="B148" t="s">
        <v>6</v>
      </c>
      <c r="C148" t="s">
        <v>13</v>
      </c>
      <c r="D148">
        <v>2</v>
      </c>
      <c r="E148">
        <v>2018</v>
      </c>
      <c r="F148" s="2">
        <v>0.13900000000000001</v>
      </c>
      <c r="G148" s="2">
        <v>56.933999999999997</v>
      </c>
    </row>
    <row r="149" spans="2:7" x14ac:dyDescent="0.25">
      <c r="B149" t="s">
        <v>319</v>
      </c>
      <c r="C149" t="s">
        <v>334</v>
      </c>
      <c r="D149" t="s">
        <v>17</v>
      </c>
      <c r="E149">
        <v>2018</v>
      </c>
      <c r="F149" s="2">
        <v>3.1659999999999999</v>
      </c>
      <c r="G149" s="2">
        <v>55.634</v>
      </c>
    </row>
    <row r="150" spans="2:7" x14ac:dyDescent="0.25">
      <c r="B150" t="s">
        <v>319</v>
      </c>
      <c r="C150" t="s">
        <v>334</v>
      </c>
      <c r="D150" t="s">
        <v>16</v>
      </c>
      <c r="E150">
        <v>2018</v>
      </c>
      <c r="F150" s="2">
        <v>3.0979999999999999</v>
      </c>
      <c r="G150" s="2">
        <v>55.427999999999997</v>
      </c>
    </row>
    <row r="151" spans="2:7" x14ac:dyDescent="0.25">
      <c r="B151" t="s">
        <v>6</v>
      </c>
      <c r="C151" t="s">
        <v>9</v>
      </c>
      <c r="D151" t="s">
        <v>12</v>
      </c>
      <c r="E151">
        <v>2018</v>
      </c>
      <c r="F151" s="2">
        <v>2.2429999999999999</v>
      </c>
      <c r="G151" s="2">
        <v>55.286999999999999</v>
      </c>
    </row>
    <row r="152" spans="2:7" x14ac:dyDescent="0.25">
      <c r="B152" t="s">
        <v>243</v>
      </c>
      <c r="C152" t="s">
        <v>264</v>
      </c>
      <c r="D152" t="s">
        <v>265</v>
      </c>
      <c r="E152">
        <v>2018</v>
      </c>
      <c r="F152" s="2">
        <v>0.378</v>
      </c>
      <c r="G152" s="2">
        <v>55.21</v>
      </c>
    </row>
    <row r="153" spans="2:7" x14ac:dyDescent="0.25">
      <c r="B153" t="s">
        <v>343</v>
      </c>
      <c r="C153" t="s">
        <v>347</v>
      </c>
      <c r="D153" t="s">
        <v>171</v>
      </c>
      <c r="E153">
        <v>2018</v>
      </c>
      <c r="F153" s="2">
        <v>3.4049999999999998</v>
      </c>
      <c r="G153" s="2">
        <v>54.863999999999997</v>
      </c>
    </row>
    <row r="154" spans="2:7" x14ac:dyDescent="0.25">
      <c r="B154" t="s">
        <v>6</v>
      </c>
      <c r="C154" t="s">
        <v>56</v>
      </c>
      <c r="D154">
        <v>6</v>
      </c>
      <c r="E154">
        <v>2018</v>
      </c>
      <c r="F154" s="2">
        <v>3.7189999999999999</v>
      </c>
      <c r="G154" s="2">
        <v>54.734999999999999</v>
      </c>
    </row>
    <row r="155" spans="2:7" x14ac:dyDescent="0.25">
      <c r="B155" t="s">
        <v>243</v>
      </c>
      <c r="C155" t="s">
        <v>264</v>
      </c>
      <c r="D155" t="s">
        <v>268</v>
      </c>
      <c r="E155">
        <v>2018</v>
      </c>
      <c r="F155" s="2">
        <v>0.36599999999999999</v>
      </c>
      <c r="G155" s="2">
        <v>54.531999999999996</v>
      </c>
    </row>
    <row r="156" spans="2:7" x14ac:dyDescent="0.25">
      <c r="B156" t="s">
        <v>243</v>
      </c>
      <c r="C156" t="s">
        <v>264</v>
      </c>
      <c r="D156" t="s">
        <v>267</v>
      </c>
      <c r="E156">
        <v>2018</v>
      </c>
      <c r="F156" s="2">
        <v>0.36399999999999999</v>
      </c>
      <c r="G156" s="2">
        <v>53.359000000000002</v>
      </c>
    </row>
    <row r="157" spans="2:7" x14ac:dyDescent="0.25">
      <c r="B157" t="s">
        <v>6</v>
      </c>
      <c r="C157" t="s">
        <v>38</v>
      </c>
      <c r="D157" t="s">
        <v>39</v>
      </c>
      <c r="E157">
        <v>2018</v>
      </c>
      <c r="F157" s="2">
        <v>2.8050000000000002</v>
      </c>
      <c r="G157" s="2">
        <v>52.518000000000001</v>
      </c>
    </row>
    <row r="158" spans="2:7" x14ac:dyDescent="0.25">
      <c r="B158" t="s">
        <v>6</v>
      </c>
      <c r="C158" t="s">
        <v>56</v>
      </c>
      <c r="D158">
        <v>5</v>
      </c>
      <c r="E158">
        <v>2018</v>
      </c>
      <c r="F158" s="2">
        <v>3.7679999999999998</v>
      </c>
      <c r="G158" s="2">
        <v>51.249000000000002</v>
      </c>
    </row>
    <row r="159" spans="2:7" x14ac:dyDescent="0.25">
      <c r="B159" t="s">
        <v>6</v>
      </c>
      <c r="C159" t="s">
        <v>9</v>
      </c>
      <c r="D159" t="s">
        <v>11</v>
      </c>
      <c r="E159">
        <v>2018</v>
      </c>
      <c r="F159" s="2">
        <v>2.25</v>
      </c>
      <c r="G159" s="2">
        <v>50.901000000000003</v>
      </c>
    </row>
    <row r="160" spans="2:7" x14ac:dyDescent="0.25">
      <c r="B160" t="s">
        <v>319</v>
      </c>
      <c r="C160" t="s">
        <v>329</v>
      </c>
      <c r="D160" t="s">
        <v>330</v>
      </c>
      <c r="E160">
        <v>2018</v>
      </c>
      <c r="F160" s="2">
        <v>2.238</v>
      </c>
      <c r="G160" s="2">
        <v>50.676000000000002</v>
      </c>
    </row>
    <row r="161" spans="2:7" x14ac:dyDescent="0.25">
      <c r="B161" t="s">
        <v>343</v>
      </c>
      <c r="C161" t="s">
        <v>344</v>
      </c>
      <c r="D161" t="s">
        <v>345</v>
      </c>
      <c r="E161">
        <v>2018</v>
      </c>
      <c r="F161" s="2">
        <v>2.5110000000000001</v>
      </c>
      <c r="G161" s="2">
        <v>50.381999999999998</v>
      </c>
    </row>
    <row r="162" spans="2:7" x14ac:dyDescent="0.25">
      <c r="B162" t="s">
        <v>319</v>
      </c>
      <c r="C162" t="s">
        <v>329</v>
      </c>
      <c r="D162" t="s">
        <v>331</v>
      </c>
      <c r="E162">
        <v>2018</v>
      </c>
      <c r="F162" s="2">
        <v>2.1560000000000001</v>
      </c>
      <c r="G162" s="2">
        <v>50.1</v>
      </c>
    </row>
    <row r="163" spans="2:7" x14ac:dyDescent="0.25">
      <c r="B163" t="s">
        <v>243</v>
      </c>
      <c r="C163" t="s">
        <v>273</v>
      </c>
      <c r="D163" t="s">
        <v>113</v>
      </c>
      <c r="E163">
        <v>2018</v>
      </c>
      <c r="F163" s="2">
        <v>0.53</v>
      </c>
      <c r="G163" s="2">
        <v>49.997</v>
      </c>
    </row>
    <row r="164" spans="2:7" x14ac:dyDescent="0.25">
      <c r="B164" t="s">
        <v>405</v>
      </c>
      <c r="C164" t="s">
        <v>411</v>
      </c>
      <c r="D164" t="s">
        <v>412</v>
      </c>
      <c r="E164">
        <v>2018</v>
      </c>
      <c r="F164" s="2">
        <v>0.04</v>
      </c>
      <c r="G164" s="2">
        <v>49.968000000000004</v>
      </c>
    </row>
    <row r="165" spans="2:7" x14ac:dyDescent="0.25">
      <c r="B165" t="s">
        <v>319</v>
      </c>
      <c r="C165" t="s">
        <v>339</v>
      </c>
      <c r="D165" t="s">
        <v>96</v>
      </c>
      <c r="E165">
        <v>2018</v>
      </c>
      <c r="F165" s="2">
        <v>0.88400000000000001</v>
      </c>
      <c r="G165" s="2">
        <v>49.959000000000003</v>
      </c>
    </row>
    <row r="166" spans="2:7" x14ac:dyDescent="0.25">
      <c r="B166" t="s">
        <v>296</v>
      </c>
      <c r="C166" t="s">
        <v>298</v>
      </c>
      <c r="D166" t="s">
        <v>21</v>
      </c>
      <c r="E166">
        <v>2018</v>
      </c>
      <c r="F166" s="2">
        <v>0.33100000000000002</v>
      </c>
      <c r="G166" s="2">
        <v>49.488</v>
      </c>
    </row>
    <row r="167" spans="2:7" x14ac:dyDescent="0.25">
      <c r="B167" t="s">
        <v>80</v>
      </c>
      <c r="C167" t="s">
        <v>181</v>
      </c>
      <c r="D167" t="s">
        <v>183</v>
      </c>
      <c r="E167">
        <v>2018</v>
      </c>
      <c r="F167" s="2">
        <v>4.125</v>
      </c>
      <c r="G167" s="2">
        <v>48.511000000000003</v>
      </c>
    </row>
    <row r="168" spans="2:7" x14ac:dyDescent="0.25">
      <c r="B168" t="s">
        <v>319</v>
      </c>
      <c r="C168" t="s">
        <v>320</v>
      </c>
      <c r="D168">
        <v>1</v>
      </c>
      <c r="E168">
        <v>2018</v>
      </c>
      <c r="F168" s="2">
        <v>1.915</v>
      </c>
      <c r="G168" s="2">
        <v>48.209000000000003</v>
      </c>
    </row>
    <row r="169" spans="2:7" x14ac:dyDescent="0.25">
      <c r="B169" t="s">
        <v>243</v>
      </c>
      <c r="C169" t="s">
        <v>264</v>
      </c>
      <c r="D169" t="s">
        <v>266</v>
      </c>
      <c r="E169">
        <v>2018</v>
      </c>
      <c r="F169" s="2">
        <v>0.32900000000000001</v>
      </c>
      <c r="G169" s="2">
        <v>48.18</v>
      </c>
    </row>
    <row r="170" spans="2:7" x14ac:dyDescent="0.25">
      <c r="B170" t="s">
        <v>6</v>
      </c>
      <c r="C170" t="s">
        <v>38</v>
      </c>
      <c r="D170" t="s">
        <v>40</v>
      </c>
      <c r="E170">
        <v>2018</v>
      </c>
      <c r="F170" s="2">
        <v>2.7320000000000002</v>
      </c>
      <c r="G170" s="2">
        <v>47.213999999999999</v>
      </c>
    </row>
    <row r="171" spans="2:7" x14ac:dyDescent="0.25">
      <c r="B171" t="s">
        <v>6</v>
      </c>
      <c r="C171" t="s">
        <v>14</v>
      </c>
      <c r="D171">
        <v>1</v>
      </c>
      <c r="E171">
        <v>2018</v>
      </c>
      <c r="F171" s="2">
        <v>0.45600000000000002</v>
      </c>
      <c r="G171" s="2">
        <v>46.706000000000003</v>
      </c>
    </row>
    <row r="172" spans="2:7" x14ac:dyDescent="0.25">
      <c r="B172" t="s">
        <v>436</v>
      </c>
      <c r="C172" t="s">
        <v>451</v>
      </c>
      <c r="D172" t="s">
        <v>16</v>
      </c>
      <c r="E172">
        <v>2018</v>
      </c>
      <c r="F172" s="2">
        <v>6.5910000000000002</v>
      </c>
      <c r="G172" s="2">
        <v>46.234000000000002</v>
      </c>
    </row>
    <row r="173" spans="2:7" x14ac:dyDescent="0.25">
      <c r="B173" t="s">
        <v>80</v>
      </c>
      <c r="C173" t="s">
        <v>205</v>
      </c>
      <c r="D173" s="1">
        <v>43526</v>
      </c>
      <c r="E173">
        <v>2018</v>
      </c>
      <c r="F173" s="2">
        <v>0.82899999999999996</v>
      </c>
      <c r="G173" s="2">
        <v>45.784999999999997</v>
      </c>
    </row>
    <row r="174" spans="2:7" x14ac:dyDescent="0.25">
      <c r="B174" t="s">
        <v>6</v>
      </c>
      <c r="C174" t="s">
        <v>50</v>
      </c>
      <c r="D174" t="s">
        <v>51</v>
      </c>
      <c r="E174">
        <v>2018</v>
      </c>
      <c r="F174" s="2">
        <v>2.42</v>
      </c>
      <c r="G174" s="2">
        <v>45.017000000000003</v>
      </c>
    </row>
    <row r="175" spans="2:7" x14ac:dyDescent="0.25">
      <c r="B175" t="s">
        <v>6</v>
      </c>
      <c r="C175" t="s">
        <v>56</v>
      </c>
      <c r="D175">
        <v>1</v>
      </c>
      <c r="E175">
        <v>2018</v>
      </c>
      <c r="F175" s="2">
        <v>2.6459999999999999</v>
      </c>
      <c r="G175" s="2">
        <v>44.857999999999997</v>
      </c>
    </row>
    <row r="176" spans="2:7" x14ac:dyDescent="0.25">
      <c r="B176" t="s">
        <v>343</v>
      </c>
      <c r="C176" t="s">
        <v>344</v>
      </c>
      <c r="D176" t="s">
        <v>346</v>
      </c>
      <c r="E176">
        <v>2018</v>
      </c>
      <c r="F176" s="2">
        <v>2.2559999999999998</v>
      </c>
      <c r="G176" s="2">
        <v>44.293999999999997</v>
      </c>
    </row>
    <row r="177" spans="2:7" x14ac:dyDescent="0.25">
      <c r="B177" t="s">
        <v>6</v>
      </c>
      <c r="C177" t="s">
        <v>61</v>
      </c>
      <c r="D177" t="s">
        <v>65</v>
      </c>
      <c r="E177">
        <v>2018</v>
      </c>
      <c r="F177" s="2">
        <v>2.6920000000000002</v>
      </c>
      <c r="G177" s="2">
        <v>43.889000000000003</v>
      </c>
    </row>
    <row r="178" spans="2:7" x14ac:dyDescent="0.25">
      <c r="B178" t="s">
        <v>243</v>
      </c>
      <c r="C178" t="s">
        <v>273</v>
      </c>
      <c r="D178" t="s">
        <v>91</v>
      </c>
      <c r="E178">
        <v>2018</v>
      </c>
      <c r="F178" s="2">
        <v>0.438</v>
      </c>
      <c r="G178" s="2">
        <v>43.432000000000002</v>
      </c>
    </row>
    <row r="179" spans="2:7" x14ac:dyDescent="0.25">
      <c r="B179" t="s">
        <v>6</v>
      </c>
      <c r="C179" t="s">
        <v>56</v>
      </c>
      <c r="D179">
        <v>2</v>
      </c>
      <c r="E179">
        <v>2018</v>
      </c>
      <c r="F179" s="2">
        <v>2.5489999999999999</v>
      </c>
      <c r="G179" s="2">
        <v>43.274999999999999</v>
      </c>
    </row>
    <row r="180" spans="2:7" x14ac:dyDescent="0.25">
      <c r="B180" t="s">
        <v>436</v>
      </c>
      <c r="C180" t="s">
        <v>450</v>
      </c>
      <c r="D180">
        <v>1</v>
      </c>
      <c r="E180">
        <v>2018</v>
      </c>
      <c r="F180" s="2">
        <v>2.13</v>
      </c>
      <c r="G180" s="2">
        <v>42.34</v>
      </c>
    </row>
    <row r="181" spans="2:7" x14ac:dyDescent="0.25">
      <c r="B181" t="s">
        <v>343</v>
      </c>
      <c r="C181" t="s">
        <v>373</v>
      </c>
      <c r="D181" t="s">
        <v>375</v>
      </c>
      <c r="E181">
        <v>2018</v>
      </c>
      <c r="F181" s="2">
        <v>1.883</v>
      </c>
      <c r="G181" s="2">
        <v>41.396999999999998</v>
      </c>
    </row>
    <row r="182" spans="2:7" x14ac:dyDescent="0.25">
      <c r="B182" t="s">
        <v>343</v>
      </c>
      <c r="C182" t="s">
        <v>373</v>
      </c>
      <c r="D182" t="s">
        <v>374</v>
      </c>
      <c r="E182">
        <v>2018</v>
      </c>
      <c r="F182" s="2">
        <v>1.909</v>
      </c>
      <c r="G182" s="2">
        <v>41.13</v>
      </c>
    </row>
    <row r="183" spans="2:7" x14ac:dyDescent="0.25">
      <c r="B183" t="s">
        <v>80</v>
      </c>
      <c r="C183" t="s">
        <v>181</v>
      </c>
      <c r="D183" t="s">
        <v>182</v>
      </c>
      <c r="E183">
        <v>2018</v>
      </c>
      <c r="F183" s="2">
        <v>3.3530000000000002</v>
      </c>
      <c r="G183" s="2">
        <v>40.837000000000003</v>
      </c>
    </row>
    <row r="184" spans="2:7" x14ac:dyDescent="0.25">
      <c r="B184" t="s">
        <v>436</v>
      </c>
      <c r="C184" t="s">
        <v>450</v>
      </c>
      <c r="D184">
        <v>2</v>
      </c>
      <c r="E184">
        <v>2018</v>
      </c>
      <c r="F184" s="2">
        <v>2.1280000000000001</v>
      </c>
      <c r="G184" s="2">
        <v>40.301000000000002</v>
      </c>
    </row>
    <row r="185" spans="2:7" x14ac:dyDescent="0.25">
      <c r="B185" t="s">
        <v>6</v>
      </c>
      <c r="C185" t="s">
        <v>9</v>
      </c>
      <c r="D185" t="s">
        <v>10</v>
      </c>
      <c r="E185">
        <v>2018</v>
      </c>
      <c r="F185" s="2">
        <v>0.89100000000000001</v>
      </c>
      <c r="G185" s="2">
        <v>40.194000000000003</v>
      </c>
    </row>
    <row r="186" spans="2:7" x14ac:dyDescent="0.25">
      <c r="B186" t="s">
        <v>343</v>
      </c>
      <c r="C186" t="s">
        <v>389</v>
      </c>
      <c r="D186">
        <v>9</v>
      </c>
      <c r="E186">
        <v>2018</v>
      </c>
      <c r="F186" s="2">
        <v>4.1260000000000003</v>
      </c>
      <c r="G186" s="2">
        <v>40.167999999999999</v>
      </c>
    </row>
    <row r="187" spans="2:7" x14ac:dyDescent="0.25">
      <c r="B187" t="s">
        <v>343</v>
      </c>
      <c r="C187" t="s">
        <v>389</v>
      </c>
      <c r="D187">
        <v>8</v>
      </c>
      <c r="E187">
        <v>2018</v>
      </c>
      <c r="F187" s="2">
        <v>4.0609999999999999</v>
      </c>
      <c r="G187" s="2">
        <v>40.027000000000001</v>
      </c>
    </row>
    <row r="188" spans="2:7" x14ac:dyDescent="0.25">
      <c r="B188" t="s">
        <v>6</v>
      </c>
      <c r="C188" t="s">
        <v>41</v>
      </c>
      <c r="D188" t="s">
        <v>48</v>
      </c>
      <c r="E188">
        <v>2018</v>
      </c>
      <c r="F188" s="2">
        <v>2.5630000000000002</v>
      </c>
      <c r="G188" s="2">
        <v>40.012</v>
      </c>
    </row>
    <row r="189" spans="2:7" x14ac:dyDescent="0.25">
      <c r="B189" t="s">
        <v>415</v>
      </c>
      <c r="C189" t="s">
        <v>426</v>
      </c>
      <c r="D189" t="s">
        <v>23</v>
      </c>
      <c r="E189">
        <v>2018</v>
      </c>
      <c r="F189" s="2">
        <v>3.3919999999999999</v>
      </c>
      <c r="G189" s="2">
        <v>39.984000000000002</v>
      </c>
    </row>
    <row r="190" spans="2:7" x14ac:dyDescent="0.25">
      <c r="B190" t="s">
        <v>343</v>
      </c>
      <c r="C190" t="s">
        <v>390</v>
      </c>
      <c r="D190" t="s">
        <v>391</v>
      </c>
      <c r="E190">
        <v>2018</v>
      </c>
      <c r="F190" s="2">
        <v>2.657</v>
      </c>
      <c r="G190" s="2">
        <v>39.816000000000003</v>
      </c>
    </row>
    <row r="191" spans="2:7" x14ac:dyDescent="0.25">
      <c r="B191" t="s">
        <v>415</v>
      </c>
      <c r="C191" t="s">
        <v>426</v>
      </c>
      <c r="D191" t="s">
        <v>24</v>
      </c>
      <c r="E191">
        <v>2018</v>
      </c>
      <c r="F191" s="2">
        <v>3.0920000000000001</v>
      </c>
      <c r="G191" s="2">
        <v>39.808</v>
      </c>
    </row>
    <row r="192" spans="2:7" x14ac:dyDescent="0.25">
      <c r="B192" t="s">
        <v>415</v>
      </c>
      <c r="C192" t="s">
        <v>417</v>
      </c>
      <c r="D192" t="s">
        <v>418</v>
      </c>
      <c r="E192">
        <v>2018</v>
      </c>
      <c r="F192" s="2">
        <v>2.7090000000000001</v>
      </c>
      <c r="G192" s="2">
        <v>39.369</v>
      </c>
    </row>
    <row r="193" spans="2:7" x14ac:dyDescent="0.25">
      <c r="B193" t="s">
        <v>415</v>
      </c>
      <c r="C193" t="s">
        <v>417</v>
      </c>
      <c r="D193" t="s">
        <v>419</v>
      </c>
      <c r="E193">
        <v>2018</v>
      </c>
      <c r="F193" s="2">
        <v>2.6970000000000001</v>
      </c>
      <c r="G193" s="2">
        <v>39.357999999999997</v>
      </c>
    </row>
    <row r="194" spans="2:7" x14ac:dyDescent="0.25">
      <c r="B194" t="s">
        <v>6</v>
      </c>
      <c r="C194" t="s">
        <v>61</v>
      </c>
      <c r="D194" t="s">
        <v>64</v>
      </c>
      <c r="E194">
        <v>2018</v>
      </c>
      <c r="F194" s="2">
        <v>2.4500000000000002</v>
      </c>
      <c r="G194" s="2">
        <v>39.344000000000001</v>
      </c>
    </row>
    <row r="195" spans="2:7" x14ac:dyDescent="0.25">
      <c r="B195" t="s">
        <v>6</v>
      </c>
      <c r="C195" t="s">
        <v>41</v>
      </c>
      <c r="D195" t="s">
        <v>43</v>
      </c>
      <c r="E195">
        <v>2018</v>
      </c>
      <c r="F195" s="2">
        <v>1.7290000000000001</v>
      </c>
      <c r="G195" s="2">
        <v>38.478000000000002</v>
      </c>
    </row>
    <row r="196" spans="2:7" x14ac:dyDescent="0.25">
      <c r="B196" t="s">
        <v>243</v>
      </c>
      <c r="C196" t="s">
        <v>284</v>
      </c>
      <c r="D196" t="s">
        <v>247</v>
      </c>
      <c r="E196">
        <v>2018</v>
      </c>
      <c r="F196" s="2">
        <v>0.56899999999999995</v>
      </c>
      <c r="G196" s="2">
        <v>38.024000000000001</v>
      </c>
    </row>
    <row r="197" spans="2:7" x14ac:dyDescent="0.25">
      <c r="B197" t="s">
        <v>80</v>
      </c>
      <c r="C197" t="s">
        <v>93</v>
      </c>
      <c r="D197">
        <v>2</v>
      </c>
      <c r="E197">
        <v>2018</v>
      </c>
      <c r="F197" s="2">
        <v>3.2360000000000002</v>
      </c>
      <c r="G197" s="2">
        <v>38.009</v>
      </c>
    </row>
    <row r="198" spans="2:7" x14ac:dyDescent="0.25">
      <c r="B198" t="s">
        <v>6</v>
      </c>
      <c r="C198" t="s">
        <v>50</v>
      </c>
      <c r="D198" t="s">
        <v>52</v>
      </c>
      <c r="E198">
        <v>2018</v>
      </c>
      <c r="F198" s="2">
        <v>2.0680000000000001</v>
      </c>
      <c r="G198" s="2">
        <v>37.741999999999997</v>
      </c>
    </row>
    <row r="199" spans="2:7" x14ac:dyDescent="0.25">
      <c r="B199" t="s">
        <v>405</v>
      </c>
      <c r="C199" t="s">
        <v>409</v>
      </c>
      <c r="D199">
        <v>1</v>
      </c>
      <c r="E199">
        <v>2018</v>
      </c>
      <c r="F199" s="2">
        <v>2.0569999999999999</v>
      </c>
      <c r="G199" s="2">
        <v>37.475000000000001</v>
      </c>
    </row>
    <row r="200" spans="2:7" x14ac:dyDescent="0.25">
      <c r="B200" t="s">
        <v>343</v>
      </c>
      <c r="C200" t="s">
        <v>377</v>
      </c>
      <c r="D200" t="s">
        <v>381</v>
      </c>
      <c r="E200">
        <v>2018</v>
      </c>
      <c r="F200" s="2">
        <v>3.8610000000000002</v>
      </c>
      <c r="G200" s="2">
        <v>37.453000000000003</v>
      </c>
    </row>
    <row r="201" spans="2:7" x14ac:dyDescent="0.25">
      <c r="B201" t="s">
        <v>6</v>
      </c>
      <c r="C201" t="s">
        <v>41</v>
      </c>
      <c r="D201" t="s">
        <v>46</v>
      </c>
      <c r="E201">
        <v>2018</v>
      </c>
      <c r="F201" s="2">
        <v>3.13</v>
      </c>
      <c r="G201" s="2">
        <v>37.314999999999998</v>
      </c>
    </row>
    <row r="202" spans="2:7" x14ac:dyDescent="0.25">
      <c r="B202" t="s">
        <v>6</v>
      </c>
      <c r="C202" t="s">
        <v>41</v>
      </c>
      <c r="D202" t="s">
        <v>47</v>
      </c>
      <c r="E202">
        <v>2018</v>
      </c>
      <c r="F202" s="2">
        <v>2.9860000000000002</v>
      </c>
      <c r="G202" s="2">
        <v>36.862000000000002</v>
      </c>
    </row>
    <row r="203" spans="2:7" x14ac:dyDescent="0.25">
      <c r="B203" t="s">
        <v>80</v>
      </c>
      <c r="C203" t="s">
        <v>114</v>
      </c>
      <c r="D203">
        <v>2</v>
      </c>
      <c r="E203">
        <v>2018</v>
      </c>
      <c r="F203" s="2">
        <v>3.6360000000000001</v>
      </c>
      <c r="G203" s="2">
        <v>36.817</v>
      </c>
    </row>
    <row r="204" spans="2:7" x14ac:dyDescent="0.25">
      <c r="B204" t="s">
        <v>80</v>
      </c>
      <c r="C204" t="s">
        <v>114</v>
      </c>
      <c r="D204">
        <v>3</v>
      </c>
      <c r="E204">
        <v>2018</v>
      </c>
      <c r="F204" s="2">
        <v>3.6890000000000001</v>
      </c>
      <c r="G204" s="2">
        <v>36.680999999999997</v>
      </c>
    </row>
    <row r="205" spans="2:7" x14ac:dyDescent="0.25">
      <c r="B205" t="s">
        <v>436</v>
      </c>
      <c r="C205" t="s">
        <v>440</v>
      </c>
      <c r="D205" t="s">
        <v>113</v>
      </c>
      <c r="E205">
        <v>2018</v>
      </c>
      <c r="F205" s="2">
        <v>3.5059999999999998</v>
      </c>
      <c r="G205" s="2">
        <v>36.64</v>
      </c>
    </row>
    <row r="206" spans="2:7" x14ac:dyDescent="0.25">
      <c r="B206" t="s">
        <v>343</v>
      </c>
      <c r="C206" t="s">
        <v>390</v>
      </c>
      <c r="D206" t="s">
        <v>392</v>
      </c>
      <c r="E206">
        <v>2018</v>
      </c>
      <c r="F206" s="2">
        <v>2.4350000000000001</v>
      </c>
      <c r="G206" s="2">
        <v>36.414000000000001</v>
      </c>
    </row>
    <row r="207" spans="2:7" x14ac:dyDescent="0.25">
      <c r="B207" t="s">
        <v>436</v>
      </c>
      <c r="C207" t="s">
        <v>448</v>
      </c>
      <c r="D207" t="s">
        <v>449</v>
      </c>
      <c r="E207">
        <v>2018</v>
      </c>
      <c r="F207" s="2">
        <v>2.367</v>
      </c>
      <c r="G207" s="2">
        <v>35.530999999999999</v>
      </c>
    </row>
    <row r="208" spans="2:7" x14ac:dyDescent="0.25">
      <c r="B208" t="s">
        <v>243</v>
      </c>
      <c r="C208" t="s">
        <v>284</v>
      </c>
      <c r="D208" t="s">
        <v>246</v>
      </c>
      <c r="E208">
        <v>2018</v>
      </c>
      <c r="F208" s="2">
        <v>0.61699999999999999</v>
      </c>
      <c r="G208" s="2">
        <v>35.125999999999998</v>
      </c>
    </row>
    <row r="209" spans="2:7" x14ac:dyDescent="0.25">
      <c r="B209" t="s">
        <v>436</v>
      </c>
      <c r="C209" t="s">
        <v>442</v>
      </c>
      <c r="D209" t="s">
        <v>444</v>
      </c>
      <c r="E209">
        <v>2018</v>
      </c>
      <c r="F209" s="2">
        <v>3.0019999999999998</v>
      </c>
      <c r="G209" s="2">
        <v>34.744</v>
      </c>
    </row>
    <row r="210" spans="2:7" x14ac:dyDescent="0.25">
      <c r="B210" t="s">
        <v>80</v>
      </c>
      <c r="C210" t="s">
        <v>136</v>
      </c>
      <c r="D210" t="s">
        <v>137</v>
      </c>
      <c r="E210">
        <v>2018</v>
      </c>
      <c r="F210" s="2">
        <v>3.2309999999999999</v>
      </c>
      <c r="G210" s="2">
        <v>34.734000000000002</v>
      </c>
    </row>
    <row r="211" spans="2:7" x14ac:dyDescent="0.25">
      <c r="B211" t="s">
        <v>80</v>
      </c>
      <c r="C211" t="s">
        <v>93</v>
      </c>
      <c r="D211">
        <v>1</v>
      </c>
      <c r="E211">
        <v>2018</v>
      </c>
      <c r="F211" s="2">
        <v>2.823</v>
      </c>
      <c r="G211" s="2">
        <v>34.261000000000003</v>
      </c>
    </row>
    <row r="212" spans="2:7" x14ac:dyDescent="0.25">
      <c r="B212" t="s">
        <v>80</v>
      </c>
      <c r="C212" t="s">
        <v>201</v>
      </c>
      <c r="D212" t="s">
        <v>203</v>
      </c>
      <c r="E212">
        <v>2018</v>
      </c>
      <c r="F212" s="2">
        <v>2.4039999999999999</v>
      </c>
      <c r="G212" s="2">
        <v>34.186999999999998</v>
      </c>
    </row>
    <row r="213" spans="2:7" x14ac:dyDescent="0.25">
      <c r="B213" t="s">
        <v>6</v>
      </c>
      <c r="C213" t="s">
        <v>54</v>
      </c>
      <c r="D213" t="s">
        <v>55</v>
      </c>
      <c r="E213">
        <v>2018</v>
      </c>
      <c r="F213" s="2">
        <v>1.8280000000000001</v>
      </c>
      <c r="G213" s="2">
        <v>33.83</v>
      </c>
    </row>
    <row r="214" spans="2:7" x14ac:dyDescent="0.25">
      <c r="B214" t="s">
        <v>80</v>
      </c>
      <c r="C214" t="s">
        <v>136</v>
      </c>
      <c r="D214" t="s">
        <v>37</v>
      </c>
      <c r="E214">
        <v>2018</v>
      </c>
      <c r="F214" s="2">
        <v>3.2389999999999999</v>
      </c>
      <c r="G214" s="2">
        <v>33.795000000000002</v>
      </c>
    </row>
    <row r="215" spans="2:7" x14ac:dyDescent="0.25">
      <c r="B215" t="s">
        <v>80</v>
      </c>
      <c r="C215" t="s">
        <v>158</v>
      </c>
      <c r="D215">
        <v>10</v>
      </c>
      <c r="E215">
        <v>2018</v>
      </c>
      <c r="F215" s="2">
        <v>3.0129999999999999</v>
      </c>
      <c r="G215" s="2">
        <v>33.765999999999998</v>
      </c>
    </row>
    <row r="216" spans="2:7" x14ac:dyDescent="0.25">
      <c r="B216" t="s">
        <v>6</v>
      </c>
      <c r="C216" t="s">
        <v>61</v>
      </c>
      <c r="D216" t="s">
        <v>62</v>
      </c>
      <c r="E216">
        <v>2018</v>
      </c>
      <c r="F216" s="2">
        <v>1.837</v>
      </c>
      <c r="G216" s="2">
        <v>33.692</v>
      </c>
    </row>
    <row r="217" spans="2:7" x14ac:dyDescent="0.25">
      <c r="B217" t="s">
        <v>415</v>
      </c>
      <c r="C217" t="s">
        <v>426</v>
      </c>
      <c r="D217" t="s">
        <v>22</v>
      </c>
      <c r="E217">
        <v>2018</v>
      </c>
      <c r="F217" s="2">
        <v>2.2709999999999999</v>
      </c>
      <c r="G217" s="2">
        <v>33.247</v>
      </c>
    </row>
    <row r="218" spans="2:7" x14ac:dyDescent="0.25">
      <c r="B218" t="s">
        <v>436</v>
      </c>
      <c r="C218" t="s">
        <v>440</v>
      </c>
      <c r="D218" t="s">
        <v>91</v>
      </c>
      <c r="E218">
        <v>2018</v>
      </c>
      <c r="F218" s="2">
        <v>3.0070000000000001</v>
      </c>
      <c r="G218" s="2">
        <v>33.191000000000003</v>
      </c>
    </row>
    <row r="219" spans="2:7" x14ac:dyDescent="0.25">
      <c r="B219" t="s">
        <v>80</v>
      </c>
      <c r="C219" t="s">
        <v>158</v>
      </c>
      <c r="D219">
        <v>9</v>
      </c>
      <c r="E219">
        <v>2018</v>
      </c>
      <c r="F219" s="2">
        <v>2.8959999999999999</v>
      </c>
      <c r="G219" s="2">
        <v>33.131</v>
      </c>
    </row>
    <row r="220" spans="2:7" x14ac:dyDescent="0.25">
      <c r="B220" t="s">
        <v>415</v>
      </c>
      <c r="C220" t="s">
        <v>426</v>
      </c>
      <c r="D220" t="s">
        <v>21</v>
      </c>
      <c r="E220">
        <v>2018</v>
      </c>
      <c r="F220" s="2">
        <v>2.004</v>
      </c>
      <c r="G220" s="2">
        <v>32.933</v>
      </c>
    </row>
    <row r="221" spans="2:7" x14ac:dyDescent="0.25">
      <c r="B221" t="s">
        <v>436</v>
      </c>
      <c r="C221" t="s">
        <v>442</v>
      </c>
      <c r="D221" t="s">
        <v>443</v>
      </c>
      <c r="E221">
        <v>2018</v>
      </c>
      <c r="F221" s="2">
        <v>2.75</v>
      </c>
      <c r="G221" s="2">
        <v>32.753</v>
      </c>
    </row>
    <row r="222" spans="2:7" x14ac:dyDescent="0.25">
      <c r="B222" t="s">
        <v>80</v>
      </c>
      <c r="C222" t="s">
        <v>215</v>
      </c>
      <c r="D222" t="s">
        <v>216</v>
      </c>
      <c r="E222">
        <v>2018</v>
      </c>
      <c r="F222" s="2">
        <v>3.363</v>
      </c>
      <c r="G222" s="2">
        <v>32.665999999999997</v>
      </c>
    </row>
    <row r="223" spans="2:7" x14ac:dyDescent="0.25">
      <c r="B223" t="s">
        <v>343</v>
      </c>
      <c r="C223" t="s">
        <v>377</v>
      </c>
      <c r="D223" t="s">
        <v>380</v>
      </c>
      <c r="E223">
        <v>2018</v>
      </c>
      <c r="F223" s="2">
        <v>3.746</v>
      </c>
      <c r="G223" s="2">
        <v>32.481000000000002</v>
      </c>
    </row>
    <row r="224" spans="2:7" x14ac:dyDescent="0.25">
      <c r="B224" t="s">
        <v>6</v>
      </c>
      <c r="C224" t="s">
        <v>41</v>
      </c>
      <c r="D224" t="s">
        <v>45</v>
      </c>
      <c r="E224">
        <v>2018</v>
      </c>
      <c r="F224" s="2">
        <v>2.601</v>
      </c>
      <c r="G224" s="2">
        <v>32.177999999999997</v>
      </c>
    </row>
    <row r="225" spans="2:7" x14ac:dyDescent="0.25">
      <c r="B225" t="s">
        <v>80</v>
      </c>
      <c r="C225" t="s">
        <v>215</v>
      </c>
      <c r="D225" t="s">
        <v>218</v>
      </c>
      <c r="E225">
        <v>2018</v>
      </c>
      <c r="F225" s="2">
        <v>3.1659999999999999</v>
      </c>
      <c r="G225" s="2">
        <v>32.143000000000001</v>
      </c>
    </row>
    <row r="226" spans="2:7" x14ac:dyDescent="0.25">
      <c r="B226" t="s">
        <v>80</v>
      </c>
      <c r="C226" t="s">
        <v>162</v>
      </c>
      <c r="D226" t="s">
        <v>17</v>
      </c>
      <c r="E226">
        <v>2018</v>
      </c>
      <c r="F226" s="2">
        <v>2.2229999999999999</v>
      </c>
      <c r="G226" s="2">
        <v>32.127000000000002</v>
      </c>
    </row>
    <row r="227" spans="2:7" x14ac:dyDescent="0.25">
      <c r="B227" t="s">
        <v>80</v>
      </c>
      <c r="C227" t="s">
        <v>162</v>
      </c>
      <c r="D227" t="s">
        <v>16</v>
      </c>
      <c r="E227">
        <v>2018</v>
      </c>
      <c r="F227" s="2">
        <v>2.2290000000000001</v>
      </c>
      <c r="G227" s="2">
        <v>31.984000000000002</v>
      </c>
    </row>
    <row r="228" spans="2:7" x14ac:dyDescent="0.25">
      <c r="B228" t="s">
        <v>80</v>
      </c>
      <c r="C228" t="s">
        <v>122</v>
      </c>
      <c r="D228">
        <v>1</v>
      </c>
      <c r="E228">
        <v>2018</v>
      </c>
      <c r="F228" s="2">
        <v>2.4380000000000002</v>
      </c>
      <c r="G228" s="2">
        <v>31.84</v>
      </c>
    </row>
    <row r="229" spans="2:7" x14ac:dyDescent="0.25">
      <c r="B229" t="s">
        <v>80</v>
      </c>
      <c r="C229" t="s">
        <v>231</v>
      </c>
      <c r="D229">
        <v>4</v>
      </c>
      <c r="E229">
        <v>2018</v>
      </c>
      <c r="F229" s="2">
        <v>3.488</v>
      </c>
      <c r="G229" s="2">
        <v>31.834</v>
      </c>
    </row>
    <row r="230" spans="2:7" x14ac:dyDescent="0.25">
      <c r="B230" t="s">
        <v>80</v>
      </c>
      <c r="C230" t="s">
        <v>215</v>
      </c>
      <c r="D230" t="s">
        <v>217</v>
      </c>
      <c r="E230">
        <v>2018</v>
      </c>
      <c r="F230" s="2">
        <v>2.7690000000000001</v>
      </c>
      <c r="G230" s="2">
        <v>31.832000000000001</v>
      </c>
    </row>
    <row r="231" spans="2:7" x14ac:dyDescent="0.25">
      <c r="B231" t="s">
        <v>80</v>
      </c>
      <c r="C231" t="s">
        <v>162</v>
      </c>
      <c r="D231" t="s">
        <v>59</v>
      </c>
      <c r="E231">
        <v>2018</v>
      </c>
      <c r="F231" s="2">
        <v>2.33</v>
      </c>
      <c r="G231" s="2">
        <v>31.786000000000001</v>
      </c>
    </row>
    <row r="232" spans="2:7" x14ac:dyDescent="0.25">
      <c r="B232" t="s">
        <v>6</v>
      </c>
      <c r="C232" t="s">
        <v>61</v>
      </c>
      <c r="D232" t="s">
        <v>63</v>
      </c>
      <c r="E232">
        <v>2018</v>
      </c>
      <c r="F232" s="2">
        <v>1.899</v>
      </c>
      <c r="G232" s="2">
        <v>31.728000000000002</v>
      </c>
    </row>
    <row r="233" spans="2:7" x14ac:dyDescent="0.25">
      <c r="B233" t="s">
        <v>80</v>
      </c>
      <c r="C233" t="s">
        <v>129</v>
      </c>
      <c r="D233" t="s">
        <v>131</v>
      </c>
      <c r="E233">
        <v>2018</v>
      </c>
      <c r="F233" s="2">
        <v>3.5640000000000001</v>
      </c>
      <c r="G233" s="2">
        <v>31.696000000000002</v>
      </c>
    </row>
    <row r="234" spans="2:7" x14ac:dyDescent="0.25">
      <c r="B234" t="s">
        <v>80</v>
      </c>
      <c r="C234" t="s">
        <v>129</v>
      </c>
      <c r="D234" t="s">
        <v>130</v>
      </c>
      <c r="E234">
        <v>2018</v>
      </c>
      <c r="F234" s="2">
        <v>3.5670000000000002</v>
      </c>
      <c r="G234" s="2">
        <v>31.524999999999999</v>
      </c>
    </row>
    <row r="235" spans="2:7" x14ac:dyDescent="0.25">
      <c r="B235" t="s">
        <v>80</v>
      </c>
      <c r="C235" t="s">
        <v>201</v>
      </c>
      <c r="D235" t="s">
        <v>202</v>
      </c>
      <c r="E235">
        <v>2018</v>
      </c>
      <c r="F235" s="2">
        <v>2.379</v>
      </c>
      <c r="G235" s="2">
        <v>31.329000000000001</v>
      </c>
    </row>
    <row r="236" spans="2:7" x14ac:dyDescent="0.25">
      <c r="B236" t="s">
        <v>80</v>
      </c>
      <c r="C236" t="s">
        <v>237</v>
      </c>
      <c r="D236">
        <v>6</v>
      </c>
      <c r="E236">
        <v>2018</v>
      </c>
      <c r="F236" s="2">
        <v>1.583</v>
      </c>
      <c r="G236" s="2">
        <v>31.119</v>
      </c>
    </row>
    <row r="237" spans="2:7" x14ac:dyDescent="0.25">
      <c r="B237" t="s">
        <v>80</v>
      </c>
      <c r="C237" t="s">
        <v>201</v>
      </c>
      <c r="D237" t="s">
        <v>109</v>
      </c>
      <c r="E237">
        <v>2018</v>
      </c>
      <c r="F237" s="2">
        <v>2.2469999999999999</v>
      </c>
      <c r="G237" s="2">
        <v>30.756</v>
      </c>
    </row>
    <row r="238" spans="2:7" x14ac:dyDescent="0.25">
      <c r="B238" t="s">
        <v>405</v>
      </c>
      <c r="C238" t="s">
        <v>410</v>
      </c>
      <c r="D238" t="s">
        <v>217</v>
      </c>
      <c r="E238">
        <v>2018</v>
      </c>
      <c r="F238" s="2">
        <v>0.20599999999999999</v>
      </c>
      <c r="G238" s="2">
        <v>30.35</v>
      </c>
    </row>
    <row r="239" spans="2:7" x14ac:dyDescent="0.25">
      <c r="B239" t="s">
        <v>6</v>
      </c>
      <c r="C239" t="s">
        <v>41</v>
      </c>
      <c r="D239" t="s">
        <v>44</v>
      </c>
      <c r="E239">
        <v>2018</v>
      </c>
      <c r="F239" s="2">
        <v>2.508</v>
      </c>
      <c r="G239" s="2">
        <v>30.323</v>
      </c>
    </row>
    <row r="240" spans="2:7" x14ac:dyDescent="0.25">
      <c r="B240" t="s">
        <v>80</v>
      </c>
      <c r="C240" t="s">
        <v>237</v>
      </c>
      <c r="D240">
        <v>7</v>
      </c>
      <c r="E240">
        <v>2018</v>
      </c>
      <c r="F240" s="2">
        <v>1.752</v>
      </c>
      <c r="G240" s="2">
        <v>30.280999999999999</v>
      </c>
    </row>
    <row r="241" spans="2:7" x14ac:dyDescent="0.25">
      <c r="B241" t="s">
        <v>80</v>
      </c>
      <c r="C241" t="s">
        <v>201</v>
      </c>
      <c r="D241" t="s">
        <v>204</v>
      </c>
      <c r="E241">
        <v>2018</v>
      </c>
      <c r="F241" s="2">
        <v>2.0870000000000002</v>
      </c>
      <c r="G241" s="2">
        <v>30.056000000000001</v>
      </c>
    </row>
    <row r="242" spans="2:7" x14ac:dyDescent="0.25">
      <c r="B242" t="s">
        <v>6</v>
      </c>
      <c r="C242" t="s">
        <v>15</v>
      </c>
      <c r="D242" t="s">
        <v>16</v>
      </c>
      <c r="E242">
        <v>2018</v>
      </c>
      <c r="F242" s="2">
        <v>2.3580000000000001</v>
      </c>
      <c r="G242" s="2">
        <v>29.905000000000001</v>
      </c>
    </row>
    <row r="243" spans="2:7" x14ac:dyDescent="0.25">
      <c r="B243" t="s">
        <v>80</v>
      </c>
      <c r="C243" t="s">
        <v>151</v>
      </c>
      <c r="D243">
        <v>1</v>
      </c>
      <c r="E243">
        <v>2018</v>
      </c>
      <c r="F243" s="2">
        <v>0.16</v>
      </c>
      <c r="G243" s="2">
        <v>29.759</v>
      </c>
    </row>
    <row r="244" spans="2:7" x14ac:dyDescent="0.25">
      <c r="B244" t="s">
        <v>6</v>
      </c>
      <c r="C244" t="s">
        <v>66</v>
      </c>
      <c r="D244" t="s">
        <v>69</v>
      </c>
      <c r="E244">
        <v>2018</v>
      </c>
      <c r="F244" s="2">
        <v>3.0059999999999998</v>
      </c>
      <c r="G244" s="2">
        <v>29.751999999999999</v>
      </c>
    </row>
    <row r="245" spans="2:7" x14ac:dyDescent="0.25">
      <c r="B245" t="s">
        <v>80</v>
      </c>
      <c r="C245" t="s">
        <v>184</v>
      </c>
      <c r="D245">
        <v>1</v>
      </c>
      <c r="E245">
        <v>2018</v>
      </c>
      <c r="F245" s="2">
        <v>3.4550000000000001</v>
      </c>
      <c r="G245" s="2">
        <v>29.741</v>
      </c>
    </row>
    <row r="246" spans="2:7" x14ac:dyDescent="0.25">
      <c r="B246" t="s">
        <v>80</v>
      </c>
      <c r="C246" t="s">
        <v>228</v>
      </c>
      <c r="D246">
        <v>1</v>
      </c>
      <c r="E246">
        <v>2018</v>
      </c>
      <c r="F246" s="2">
        <v>1.901</v>
      </c>
      <c r="G246" s="2">
        <v>29.620999999999999</v>
      </c>
    </row>
    <row r="247" spans="2:7" x14ac:dyDescent="0.25">
      <c r="B247" t="s">
        <v>80</v>
      </c>
      <c r="C247" t="s">
        <v>177</v>
      </c>
      <c r="D247" t="s">
        <v>91</v>
      </c>
      <c r="E247">
        <v>2018</v>
      </c>
      <c r="F247" s="2">
        <v>2.9950000000000001</v>
      </c>
      <c r="G247" s="2">
        <v>29.302</v>
      </c>
    </row>
    <row r="248" spans="2:7" x14ac:dyDescent="0.25">
      <c r="B248" t="s">
        <v>6</v>
      </c>
      <c r="C248" t="s">
        <v>15</v>
      </c>
      <c r="D248" t="s">
        <v>17</v>
      </c>
      <c r="E248">
        <v>2018</v>
      </c>
      <c r="F248" s="2">
        <v>2.266</v>
      </c>
      <c r="G248" s="2">
        <v>28.937000000000001</v>
      </c>
    </row>
    <row r="249" spans="2:7" x14ac:dyDescent="0.25">
      <c r="B249" t="s">
        <v>6</v>
      </c>
      <c r="C249" t="s">
        <v>66</v>
      </c>
      <c r="D249" t="s">
        <v>67</v>
      </c>
      <c r="E249">
        <v>2018</v>
      </c>
      <c r="F249" s="2">
        <v>2.2170000000000001</v>
      </c>
      <c r="G249" s="2">
        <v>28.856000000000002</v>
      </c>
    </row>
    <row r="250" spans="2:7" x14ac:dyDescent="0.25">
      <c r="B250" t="s">
        <v>80</v>
      </c>
      <c r="C250" t="s">
        <v>197</v>
      </c>
      <c r="D250">
        <v>2</v>
      </c>
      <c r="E250">
        <v>2018</v>
      </c>
      <c r="F250" s="2">
        <v>2.2970000000000002</v>
      </c>
      <c r="G250" s="2">
        <v>28.663</v>
      </c>
    </row>
    <row r="251" spans="2:7" x14ac:dyDescent="0.25">
      <c r="B251" t="s">
        <v>243</v>
      </c>
      <c r="C251" t="s">
        <v>288</v>
      </c>
      <c r="D251">
        <v>1</v>
      </c>
      <c r="E251">
        <v>2018</v>
      </c>
      <c r="F251" s="2">
        <v>9.2999999999999999E-2</v>
      </c>
      <c r="G251" s="2">
        <v>28.609000000000002</v>
      </c>
    </row>
    <row r="252" spans="2:7" x14ac:dyDescent="0.25">
      <c r="B252" t="s">
        <v>80</v>
      </c>
      <c r="C252" t="s">
        <v>197</v>
      </c>
      <c r="D252">
        <v>1</v>
      </c>
      <c r="E252">
        <v>2018</v>
      </c>
      <c r="F252" s="2">
        <v>2.2839999999999998</v>
      </c>
      <c r="G252" s="2">
        <v>28.274000000000001</v>
      </c>
    </row>
    <row r="253" spans="2:7" x14ac:dyDescent="0.25">
      <c r="B253" t="s">
        <v>415</v>
      </c>
      <c r="C253" t="s">
        <v>430</v>
      </c>
      <c r="D253" t="s">
        <v>301</v>
      </c>
      <c r="E253">
        <v>2018</v>
      </c>
      <c r="F253" s="2">
        <v>1.008</v>
      </c>
      <c r="G253" s="2">
        <v>28.178000000000001</v>
      </c>
    </row>
    <row r="254" spans="2:7" x14ac:dyDescent="0.25">
      <c r="B254" t="s">
        <v>80</v>
      </c>
      <c r="C254" t="s">
        <v>112</v>
      </c>
      <c r="D254" t="s">
        <v>113</v>
      </c>
      <c r="E254">
        <v>2018</v>
      </c>
      <c r="F254" s="2">
        <v>3.278</v>
      </c>
      <c r="G254" s="2">
        <v>28.027999999999999</v>
      </c>
    </row>
    <row r="255" spans="2:7" x14ac:dyDescent="0.25">
      <c r="B255" t="s">
        <v>6</v>
      </c>
      <c r="C255" t="s">
        <v>41</v>
      </c>
      <c r="D255" t="s">
        <v>42</v>
      </c>
      <c r="E255">
        <v>2018</v>
      </c>
      <c r="F255" s="2">
        <v>1.766</v>
      </c>
      <c r="G255" s="2">
        <v>27.433</v>
      </c>
    </row>
    <row r="256" spans="2:7" x14ac:dyDescent="0.25">
      <c r="B256" t="s">
        <v>80</v>
      </c>
      <c r="C256" t="s">
        <v>233</v>
      </c>
      <c r="D256" t="s">
        <v>17</v>
      </c>
      <c r="E256">
        <v>2018</v>
      </c>
      <c r="F256" s="2">
        <v>3.0609999999999999</v>
      </c>
      <c r="G256" s="2">
        <v>27.181000000000001</v>
      </c>
    </row>
    <row r="257" spans="2:7" x14ac:dyDescent="0.25">
      <c r="B257" t="s">
        <v>289</v>
      </c>
      <c r="C257" t="s">
        <v>292</v>
      </c>
      <c r="D257" t="s">
        <v>91</v>
      </c>
      <c r="E257">
        <v>2018</v>
      </c>
      <c r="F257" s="2">
        <v>2.355</v>
      </c>
      <c r="G257" s="2">
        <v>26.931000000000001</v>
      </c>
    </row>
    <row r="258" spans="2:7" x14ac:dyDescent="0.25">
      <c r="B258" t="s">
        <v>343</v>
      </c>
      <c r="C258" t="s">
        <v>384</v>
      </c>
      <c r="D258" t="s">
        <v>385</v>
      </c>
      <c r="E258">
        <v>2018</v>
      </c>
      <c r="F258" s="2">
        <v>1.8149999999999999</v>
      </c>
      <c r="G258" s="2">
        <v>26.734999999999999</v>
      </c>
    </row>
    <row r="259" spans="2:7" x14ac:dyDescent="0.25">
      <c r="B259" t="s">
        <v>80</v>
      </c>
      <c r="C259" t="s">
        <v>122</v>
      </c>
      <c r="D259">
        <v>2</v>
      </c>
      <c r="E259">
        <v>2018</v>
      </c>
      <c r="F259" s="2">
        <v>2.1869999999999998</v>
      </c>
      <c r="G259" s="2">
        <v>26.611000000000001</v>
      </c>
    </row>
    <row r="260" spans="2:7" x14ac:dyDescent="0.25">
      <c r="B260" t="s">
        <v>436</v>
      </c>
      <c r="C260" t="s">
        <v>445</v>
      </c>
      <c r="D260" t="s">
        <v>446</v>
      </c>
      <c r="E260">
        <v>2018</v>
      </c>
      <c r="F260" s="2">
        <v>1.5009999999999999</v>
      </c>
      <c r="G260" s="2">
        <v>26.512</v>
      </c>
    </row>
    <row r="261" spans="2:7" x14ac:dyDescent="0.25">
      <c r="B261" t="s">
        <v>243</v>
      </c>
      <c r="C261" t="s">
        <v>245</v>
      </c>
      <c r="D261" t="s">
        <v>247</v>
      </c>
      <c r="E261">
        <v>2018</v>
      </c>
      <c r="F261" s="2">
        <v>0.438</v>
      </c>
      <c r="G261" s="2">
        <v>26.356999999999999</v>
      </c>
    </row>
    <row r="262" spans="2:7" x14ac:dyDescent="0.25">
      <c r="B262" t="s">
        <v>6</v>
      </c>
      <c r="C262" t="s">
        <v>66</v>
      </c>
      <c r="D262" t="s">
        <v>68</v>
      </c>
      <c r="E262">
        <v>2018</v>
      </c>
      <c r="F262" s="2">
        <v>2.335</v>
      </c>
      <c r="G262" s="2">
        <v>25.56</v>
      </c>
    </row>
    <row r="263" spans="2:7" x14ac:dyDescent="0.25">
      <c r="B263" t="s">
        <v>80</v>
      </c>
      <c r="C263" t="s">
        <v>122</v>
      </c>
      <c r="D263">
        <v>3</v>
      </c>
      <c r="E263">
        <v>2018</v>
      </c>
      <c r="F263" s="2">
        <v>1.996</v>
      </c>
      <c r="G263" s="2">
        <v>25.504999999999999</v>
      </c>
    </row>
    <row r="264" spans="2:7" x14ac:dyDescent="0.25">
      <c r="B264" t="s">
        <v>343</v>
      </c>
      <c r="C264" t="s">
        <v>384</v>
      </c>
      <c r="D264" t="s">
        <v>386</v>
      </c>
      <c r="E264">
        <v>2018</v>
      </c>
      <c r="F264" s="2">
        <v>1.714</v>
      </c>
      <c r="G264" s="2">
        <v>25.207000000000001</v>
      </c>
    </row>
    <row r="265" spans="2:7" x14ac:dyDescent="0.25">
      <c r="B265" t="s">
        <v>80</v>
      </c>
      <c r="C265" t="s">
        <v>152</v>
      </c>
      <c r="D265" t="s">
        <v>154</v>
      </c>
      <c r="E265">
        <v>2018</v>
      </c>
      <c r="F265" s="2">
        <v>2.5000000000000001E-2</v>
      </c>
      <c r="G265" s="2">
        <v>23.408999999999999</v>
      </c>
    </row>
    <row r="266" spans="2:7" x14ac:dyDescent="0.25">
      <c r="B266" t="s">
        <v>80</v>
      </c>
      <c r="C266" t="s">
        <v>127</v>
      </c>
      <c r="D266" s="1">
        <v>43498</v>
      </c>
      <c r="E266">
        <v>2018</v>
      </c>
      <c r="F266" s="2">
        <v>0.41799999999999998</v>
      </c>
      <c r="G266" s="2">
        <v>23.4</v>
      </c>
    </row>
    <row r="267" spans="2:7" x14ac:dyDescent="0.25">
      <c r="B267" t="s">
        <v>80</v>
      </c>
      <c r="C267" t="s">
        <v>213</v>
      </c>
      <c r="D267" t="s">
        <v>16</v>
      </c>
      <c r="E267">
        <v>2018</v>
      </c>
      <c r="F267" s="2">
        <v>2.0870000000000002</v>
      </c>
      <c r="G267" s="2">
        <v>23.164999999999999</v>
      </c>
    </row>
    <row r="268" spans="2:7" x14ac:dyDescent="0.25">
      <c r="B268" t="s">
        <v>80</v>
      </c>
      <c r="C268" t="s">
        <v>233</v>
      </c>
      <c r="D268" t="s">
        <v>16</v>
      </c>
      <c r="E268">
        <v>2018</v>
      </c>
      <c r="F268" s="2">
        <v>2.548</v>
      </c>
      <c r="G268" s="2">
        <v>23.010999999999999</v>
      </c>
    </row>
    <row r="269" spans="2:7" x14ac:dyDescent="0.25">
      <c r="B269" t="s">
        <v>319</v>
      </c>
      <c r="C269" t="s">
        <v>337</v>
      </c>
      <c r="D269">
        <v>3</v>
      </c>
      <c r="E269">
        <v>2018</v>
      </c>
      <c r="F269" s="2">
        <v>0.13300000000000001</v>
      </c>
      <c r="G269" s="2">
        <v>22.513000000000002</v>
      </c>
    </row>
    <row r="270" spans="2:7" x14ac:dyDescent="0.25">
      <c r="B270" t="s">
        <v>405</v>
      </c>
      <c r="C270" t="s">
        <v>410</v>
      </c>
      <c r="D270" t="s">
        <v>216</v>
      </c>
      <c r="E270">
        <v>2018</v>
      </c>
      <c r="F270" s="2">
        <v>0.13</v>
      </c>
      <c r="G270" s="2">
        <v>22.402000000000001</v>
      </c>
    </row>
    <row r="271" spans="2:7" x14ac:dyDescent="0.25">
      <c r="B271" t="s">
        <v>243</v>
      </c>
      <c r="C271" t="s">
        <v>245</v>
      </c>
      <c r="D271" t="s">
        <v>246</v>
      </c>
      <c r="E271">
        <v>2018</v>
      </c>
      <c r="F271" s="2">
        <v>0.442</v>
      </c>
      <c r="G271" s="2">
        <v>22.285</v>
      </c>
    </row>
    <row r="272" spans="2:7" x14ac:dyDescent="0.25">
      <c r="B272" t="s">
        <v>80</v>
      </c>
      <c r="C272" t="s">
        <v>102</v>
      </c>
      <c r="D272" t="s">
        <v>21</v>
      </c>
      <c r="E272">
        <v>2018</v>
      </c>
      <c r="F272" s="2">
        <v>1.2589999999999999</v>
      </c>
      <c r="G272" s="2">
        <v>22.245999999999999</v>
      </c>
    </row>
    <row r="273" spans="2:7" x14ac:dyDescent="0.25">
      <c r="B273" t="s">
        <v>80</v>
      </c>
      <c r="C273" t="s">
        <v>213</v>
      </c>
      <c r="D273" t="s">
        <v>17</v>
      </c>
      <c r="E273">
        <v>2018</v>
      </c>
      <c r="F273" s="2">
        <v>2.089</v>
      </c>
      <c r="G273" s="2">
        <v>22.201000000000001</v>
      </c>
    </row>
    <row r="274" spans="2:7" x14ac:dyDescent="0.25">
      <c r="B274" t="s">
        <v>436</v>
      </c>
      <c r="C274" t="s">
        <v>453</v>
      </c>
      <c r="D274" t="s">
        <v>449</v>
      </c>
      <c r="E274">
        <v>2018</v>
      </c>
      <c r="F274" s="2">
        <v>1.8939999999999999</v>
      </c>
      <c r="G274" s="2">
        <v>21.753</v>
      </c>
    </row>
    <row r="275" spans="2:7" x14ac:dyDescent="0.25">
      <c r="B275" t="s">
        <v>343</v>
      </c>
      <c r="C275" t="s">
        <v>389</v>
      </c>
      <c r="D275">
        <v>4</v>
      </c>
      <c r="E275">
        <v>2018</v>
      </c>
      <c r="F275" s="2">
        <v>0.48899999999999999</v>
      </c>
      <c r="G275" s="2">
        <v>21.501000000000001</v>
      </c>
    </row>
    <row r="276" spans="2:7" x14ac:dyDescent="0.25">
      <c r="B276" t="s">
        <v>80</v>
      </c>
      <c r="C276" t="s">
        <v>239</v>
      </c>
      <c r="D276">
        <v>1</v>
      </c>
      <c r="E276">
        <v>2018</v>
      </c>
      <c r="F276" s="2">
        <v>1.903</v>
      </c>
      <c r="G276" s="2">
        <v>21.385999999999999</v>
      </c>
    </row>
    <row r="277" spans="2:7" x14ac:dyDescent="0.25">
      <c r="B277" t="s">
        <v>289</v>
      </c>
      <c r="C277" t="s">
        <v>291</v>
      </c>
      <c r="D277" t="s">
        <v>91</v>
      </c>
      <c r="E277">
        <v>2018</v>
      </c>
      <c r="F277" s="2">
        <v>0.372</v>
      </c>
      <c r="G277" s="2">
        <v>20.658000000000001</v>
      </c>
    </row>
    <row r="278" spans="2:7" x14ac:dyDescent="0.25">
      <c r="B278" t="s">
        <v>80</v>
      </c>
      <c r="C278" t="s">
        <v>112</v>
      </c>
      <c r="D278" t="s">
        <v>91</v>
      </c>
      <c r="E278">
        <v>2018</v>
      </c>
      <c r="F278" s="2">
        <v>3.1909999999999998</v>
      </c>
      <c r="G278" s="2">
        <v>20.632000000000001</v>
      </c>
    </row>
    <row r="279" spans="2:7" x14ac:dyDescent="0.25">
      <c r="B279" t="s">
        <v>80</v>
      </c>
      <c r="C279" t="s">
        <v>229</v>
      </c>
      <c r="D279">
        <v>1</v>
      </c>
      <c r="E279">
        <v>2018</v>
      </c>
      <c r="F279" s="2">
        <v>1.234</v>
      </c>
      <c r="G279" s="2">
        <v>20.527000000000001</v>
      </c>
    </row>
    <row r="280" spans="2:7" x14ac:dyDescent="0.25">
      <c r="B280" t="s">
        <v>343</v>
      </c>
      <c r="C280" t="s">
        <v>389</v>
      </c>
      <c r="D280">
        <v>5</v>
      </c>
      <c r="E280">
        <v>2018</v>
      </c>
      <c r="F280" s="2">
        <v>0.435</v>
      </c>
      <c r="G280" s="2">
        <v>20.128</v>
      </c>
    </row>
    <row r="281" spans="2:7" x14ac:dyDescent="0.25">
      <c r="B281" t="s">
        <v>319</v>
      </c>
      <c r="C281" t="s">
        <v>342</v>
      </c>
      <c r="D281" t="s">
        <v>16</v>
      </c>
      <c r="E281">
        <v>2018</v>
      </c>
      <c r="F281" s="2">
        <v>0.34699999999999998</v>
      </c>
      <c r="G281" s="2">
        <v>19.736000000000001</v>
      </c>
    </row>
    <row r="282" spans="2:7" x14ac:dyDescent="0.25">
      <c r="B282" t="s">
        <v>405</v>
      </c>
      <c r="C282" t="s">
        <v>407</v>
      </c>
      <c r="D282">
        <v>4</v>
      </c>
      <c r="E282">
        <v>2018</v>
      </c>
      <c r="F282" s="2">
        <v>0.35899999999999999</v>
      </c>
      <c r="G282" s="2">
        <v>19.609000000000002</v>
      </c>
    </row>
    <row r="283" spans="2:7" x14ac:dyDescent="0.25">
      <c r="B283" t="s">
        <v>243</v>
      </c>
      <c r="C283" t="s">
        <v>256</v>
      </c>
      <c r="D283">
        <v>3</v>
      </c>
      <c r="E283">
        <v>2018</v>
      </c>
      <c r="F283" s="2">
        <v>0.104</v>
      </c>
      <c r="G283" s="2">
        <v>18.632000000000001</v>
      </c>
    </row>
    <row r="284" spans="2:7" x14ac:dyDescent="0.25">
      <c r="B284" t="s">
        <v>80</v>
      </c>
      <c r="C284" t="s">
        <v>205</v>
      </c>
      <c r="D284" s="1">
        <v>43556</v>
      </c>
      <c r="E284">
        <v>2018</v>
      </c>
      <c r="F284" s="2">
        <v>1.4259999999999999</v>
      </c>
      <c r="G284" s="2">
        <v>18.097999999999999</v>
      </c>
    </row>
    <row r="285" spans="2:7" x14ac:dyDescent="0.25">
      <c r="B285" t="s">
        <v>6</v>
      </c>
      <c r="C285" t="s">
        <v>18</v>
      </c>
      <c r="D285">
        <v>2</v>
      </c>
      <c r="E285">
        <v>2018</v>
      </c>
      <c r="F285" s="2">
        <v>0.71099999999999997</v>
      </c>
      <c r="G285" s="2">
        <v>17.803999999999998</v>
      </c>
    </row>
    <row r="286" spans="2:7" x14ac:dyDescent="0.25">
      <c r="B286" t="s">
        <v>6</v>
      </c>
      <c r="C286" t="s">
        <v>18</v>
      </c>
      <c r="D286">
        <v>1</v>
      </c>
      <c r="E286">
        <v>2018</v>
      </c>
      <c r="F286" s="2">
        <v>0.70399999999999996</v>
      </c>
      <c r="G286" s="2">
        <v>17.712</v>
      </c>
    </row>
    <row r="287" spans="2:7" x14ac:dyDescent="0.25">
      <c r="B287" t="s">
        <v>6</v>
      </c>
      <c r="C287" t="s">
        <v>7</v>
      </c>
      <c r="D287" t="s">
        <v>8</v>
      </c>
      <c r="E287">
        <v>2018</v>
      </c>
      <c r="F287" s="2">
        <v>0.26900000000000002</v>
      </c>
      <c r="G287" s="2">
        <v>17.518999999999998</v>
      </c>
    </row>
    <row r="288" spans="2:7" x14ac:dyDescent="0.25">
      <c r="B288" t="s">
        <v>80</v>
      </c>
      <c r="C288" t="s">
        <v>234</v>
      </c>
      <c r="D288" t="s">
        <v>235</v>
      </c>
      <c r="E288">
        <v>2018</v>
      </c>
      <c r="F288" s="2">
        <v>1.0860000000000001</v>
      </c>
      <c r="G288" s="2">
        <v>17.239000000000001</v>
      </c>
    </row>
    <row r="289" spans="2:7" x14ac:dyDescent="0.25">
      <c r="B289" t="s">
        <v>80</v>
      </c>
      <c r="C289" t="s">
        <v>205</v>
      </c>
      <c r="D289" s="1">
        <v>43525</v>
      </c>
      <c r="E289">
        <v>2018</v>
      </c>
      <c r="F289" s="2">
        <v>1.143</v>
      </c>
      <c r="G289" s="2">
        <v>17.213999999999999</v>
      </c>
    </row>
    <row r="290" spans="2:7" x14ac:dyDescent="0.25">
      <c r="B290" t="s">
        <v>6</v>
      </c>
      <c r="C290" t="s">
        <v>79</v>
      </c>
      <c r="D290">
        <v>4101</v>
      </c>
      <c r="E290">
        <v>2018</v>
      </c>
      <c r="F290" s="2">
        <v>0.11700000000000001</v>
      </c>
      <c r="G290" s="2">
        <v>17.204999999999998</v>
      </c>
    </row>
    <row r="291" spans="2:7" x14ac:dyDescent="0.25">
      <c r="B291" t="s">
        <v>415</v>
      </c>
      <c r="C291" t="s">
        <v>420</v>
      </c>
      <c r="D291">
        <v>1</v>
      </c>
      <c r="E291">
        <v>2018</v>
      </c>
      <c r="F291" s="2">
        <v>6.7000000000000004E-2</v>
      </c>
      <c r="G291" s="2">
        <v>17.009</v>
      </c>
    </row>
    <row r="292" spans="2:7" x14ac:dyDescent="0.25">
      <c r="B292" t="s">
        <v>243</v>
      </c>
      <c r="C292" t="s">
        <v>256</v>
      </c>
      <c r="D292">
        <v>1</v>
      </c>
      <c r="E292">
        <v>2018</v>
      </c>
      <c r="F292" s="2">
        <v>9.6000000000000002E-2</v>
      </c>
      <c r="G292" s="2">
        <v>16.998999999999999</v>
      </c>
    </row>
    <row r="293" spans="2:7" x14ac:dyDescent="0.25">
      <c r="B293" t="s">
        <v>415</v>
      </c>
      <c r="C293" t="s">
        <v>427</v>
      </c>
      <c r="D293" t="s">
        <v>428</v>
      </c>
      <c r="E293">
        <v>2018</v>
      </c>
      <c r="F293" s="2">
        <v>0.193</v>
      </c>
      <c r="G293" s="2">
        <v>16.920000000000002</v>
      </c>
    </row>
    <row r="294" spans="2:7" x14ac:dyDescent="0.25">
      <c r="B294" t="s">
        <v>80</v>
      </c>
      <c r="C294" t="s">
        <v>82</v>
      </c>
      <c r="D294">
        <v>2</v>
      </c>
      <c r="E294">
        <v>2018</v>
      </c>
      <c r="F294" s="2">
        <v>0.46300000000000002</v>
      </c>
      <c r="G294" s="2">
        <v>16.495000000000001</v>
      </c>
    </row>
    <row r="295" spans="2:7" x14ac:dyDescent="0.25">
      <c r="B295" t="s">
        <v>243</v>
      </c>
      <c r="C295" t="s">
        <v>248</v>
      </c>
      <c r="D295" t="s">
        <v>146</v>
      </c>
      <c r="E295">
        <v>2018</v>
      </c>
      <c r="F295" s="2">
        <v>0.124</v>
      </c>
      <c r="G295" s="2">
        <v>16.393999999999998</v>
      </c>
    </row>
    <row r="296" spans="2:7" x14ac:dyDescent="0.25">
      <c r="B296" t="s">
        <v>80</v>
      </c>
      <c r="C296" t="s">
        <v>81</v>
      </c>
      <c r="D296">
        <v>3</v>
      </c>
      <c r="E296">
        <v>2018</v>
      </c>
      <c r="F296" s="2">
        <v>1.1000000000000001</v>
      </c>
      <c r="G296" s="2">
        <v>16.154</v>
      </c>
    </row>
    <row r="297" spans="2:7" x14ac:dyDescent="0.25">
      <c r="B297" t="s">
        <v>80</v>
      </c>
      <c r="C297" t="s">
        <v>150</v>
      </c>
      <c r="D297">
        <v>4</v>
      </c>
      <c r="E297">
        <v>2018</v>
      </c>
      <c r="F297" s="2">
        <v>0.498</v>
      </c>
      <c r="G297" s="2">
        <v>16.103999999999999</v>
      </c>
    </row>
    <row r="298" spans="2:7" x14ac:dyDescent="0.25">
      <c r="B298" t="s">
        <v>415</v>
      </c>
      <c r="C298" t="s">
        <v>420</v>
      </c>
      <c r="D298">
        <v>2</v>
      </c>
      <c r="E298">
        <v>2018</v>
      </c>
      <c r="F298" s="2">
        <v>0.08</v>
      </c>
      <c r="G298" s="2">
        <v>15.662000000000001</v>
      </c>
    </row>
    <row r="299" spans="2:7" x14ac:dyDescent="0.25">
      <c r="B299" t="s">
        <v>80</v>
      </c>
      <c r="C299" t="s">
        <v>234</v>
      </c>
      <c r="D299" t="s">
        <v>236</v>
      </c>
      <c r="E299">
        <v>2018</v>
      </c>
      <c r="F299" s="2">
        <v>1.0760000000000001</v>
      </c>
      <c r="G299" s="2">
        <v>15.565</v>
      </c>
    </row>
    <row r="300" spans="2:7" x14ac:dyDescent="0.25">
      <c r="B300" t="s">
        <v>80</v>
      </c>
      <c r="C300" t="s">
        <v>242</v>
      </c>
      <c r="D300">
        <v>2</v>
      </c>
      <c r="E300">
        <v>2018</v>
      </c>
      <c r="F300" s="2">
        <v>0.111</v>
      </c>
      <c r="G300" s="2">
        <v>15.552</v>
      </c>
    </row>
    <row r="301" spans="2:7" x14ac:dyDescent="0.25">
      <c r="B301" t="s">
        <v>80</v>
      </c>
      <c r="C301" t="s">
        <v>205</v>
      </c>
      <c r="D301" s="1">
        <v>43557</v>
      </c>
      <c r="E301">
        <v>2018</v>
      </c>
      <c r="F301" s="2">
        <v>1.165</v>
      </c>
      <c r="G301" s="2">
        <v>15.228999999999999</v>
      </c>
    </row>
    <row r="302" spans="2:7" x14ac:dyDescent="0.25">
      <c r="B302" t="s">
        <v>80</v>
      </c>
      <c r="C302" t="s">
        <v>134</v>
      </c>
      <c r="D302" t="s">
        <v>116</v>
      </c>
      <c r="E302">
        <v>2018</v>
      </c>
      <c r="F302" s="2">
        <v>0.122</v>
      </c>
      <c r="G302" s="2">
        <v>15.105</v>
      </c>
    </row>
    <row r="303" spans="2:7" x14ac:dyDescent="0.25">
      <c r="B303" t="s">
        <v>243</v>
      </c>
      <c r="C303" t="s">
        <v>248</v>
      </c>
      <c r="D303" t="s">
        <v>145</v>
      </c>
      <c r="E303">
        <v>2018</v>
      </c>
      <c r="F303" s="2">
        <v>0.124</v>
      </c>
      <c r="G303" s="2">
        <v>14.93</v>
      </c>
    </row>
    <row r="304" spans="2:7" x14ac:dyDescent="0.25">
      <c r="B304" t="s">
        <v>415</v>
      </c>
      <c r="C304" t="s">
        <v>420</v>
      </c>
      <c r="D304">
        <v>3</v>
      </c>
      <c r="E304">
        <v>2018</v>
      </c>
      <c r="F304" s="2">
        <v>0.12</v>
      </c>
      <c r="G304" s="2">
        <v>14.522</v>
      </c>
    </row>
    <row r="305" spans="2:7" x14ac:dyDescent="0.25">
      <c r="B305" t="s">
        <v>243</v>
      </c>
      <c r="C305" t="s">
        <v>256</v>
      </c>
      <c r="D305">
        <v>5</v>
      </c>
      <c r="E305">
        <v>2018</v>
      </c>
      <c r="F305" s="2">
        <v>8.7999999999999995E-2</v>
      </c>
      <c r="G305" s="2">
        <v>14.513999999999999</v>
      </c>
    </row>
    <row r="306" spans="2:7" x14ac:dyDescent="0.25">
      <c r="B306" t="s">
        <v>80</v>
      </c>
      <c r="C306" t="s">
        <v>225</v>
      </c>
      <c r="D306" t="s">
        <v>91</v>
      </c>
      <c r="E306">
        <v>2018</v>
      </c>
      <c r="F306" s="2">
        <v>1.1519999999999999</v>
      </c>
      <c r="G306" s="2">
        <v>14.361000000000001</v>
      </c>
    </row>
    <row r="307" spans="2:7" x14ac:dyDescent="0.25">
      <c r="B307" t="s">
        <v>289</v>
      </c>
      <c r="C307" t="s">
        <v>293</v>
      </c>
      <c r="D307">
        <v>2</v>
      </c>
      <c r="E307">
        <v>2018</v>
      </c>
      <c r="F307" s="2">
        <v>0.23799999999999999</v>
      </c>
      <c r="G307" s="2">
        <v>14.329000000000001</v>
      </c>
    </row>
    <row r="308" spans="2:7" x14ac:dyDescent="0.25">
      <c r="B308" t="s">
        <v>243</v>
      </c>
      <c r="C308" t="s">
        <v>244</v>
      </c>
      <c r="D308" t="s">
        <v>78</v>
      </c>
      <c r="E308">
        <v>2018</v>
      </c>
      <c r="F308" s="2">
        <v>0.35599999999999998</v>
      </c>
      <c r="G308" s="2">
        <v>14.282</v>
      </c>
    </row>
    <row r="309" spans="2:7" x14ac:dyDescent="0.25">
      <c r="B309" t="s">
        <v>80</v>
      </c>
      <c r="C309" t="s">
        <v>239</v>
      </c>
      <c r="D309">
        <v>2</v>
      </c>
      <c r="E309">
        <v>2018</v>
      </c>
      <c r="F309" s="2">
        <v>1.181</v>
      </c>
      <c r="G309" s="2">
        <v>13.359</v>
      </c>
    </row>
    <row r="310" spans="2:7" x14ac:dyDescent="0.25">
      <c r="B310" t="s">
        <v>80</v>
      </c>
      <c r="C310" t="s">
        <v>225</v>
      </c>
      <c r="D310" t="s">
        <v>113</v>
      </c>
      <c r="E310">
        <v>2018</v>
      </c>
      <c r="F310" s="2">
        <v>1.069</v>
      </c>
      <c r="G310" s="2">
        <v>13.221</v>
      </c>
    </row>
    <row r="311" spans="2:7" x14ac:dyDescent="0.25">
      <c r="B311" t="s">
        <v>80</v>
      </c>
      <c r="C311" t="s">
        <v>226</v>
      </c>
      <c r="D311" t="s">
        <v>110</v>
      </c>
      <c r="E311">
        <v>2018</v>
      </c>
      <c r="F311" s="2">
        <v>0.96299999999999997</v>
      </c>
      <c r="G311" s="2">
        <v>12.775</v>
      </c>
    </row>
    <row r="312" spans="2:7" x14ac:dyDescent="0.25">
      <c r="B312" t="s">
        <v>80</v>
      </c>
      <c r="C312" t="s">
        <v>128</v>
      </c>
      <c r="D312">
        <v>7</v>
      </c>
      <c r="E312">
        <v>2018</v>
      </c>
      <c r="F312" s="2">
        <v>1.3089999999999999</v>
      </c>
      <c r="G312" s="2">
        <v>12.500999999999999</v>
      </c>
    </row>
    <row r="313" spans="2:7" x14ac:dyDescent="0.25">
      <c r="B313" t="s">
        <v>289</v>
      </c>
      <c r="C313" t="s">
        <v>293</v>
      </c>
      <c r="D313">
        <v>1</v>
      </c>
      <c r="E313">
        <v>2018</v>
      </c>
      <c r="F313" s="2">
        <v>0.20100000000000001</v>
      </c>
      <c r="G313" s="2">
        <v>12.48</v>
      </c>
    </row>
    <row r="314" spans="2:7" x14ac:dyDescent="0.25">
      <c r="B314" t="s">
        <v>80</v>
      </c>
      <c r="C314" t="s">
        <v>170</v>
      </c>
      <c r="D314" t="s">
        <v>131</v>
      </c>
      <c r="E314">
        <v>2018</v>
      </c>
      <c r="F314" s="2">
        <v>0.93899999999999995</v>
      </c>
      <c r="G314" s="2">
        <v>12.394</v>
      </c>
    </row>
    <row r="315" spans="2:7" x14ac:dyDescent="0.25">
      <c r="B315" t="s">
        <v>415</v>
      </c>
      <c r="C315" t="s">
        <v>431</v>
      </c>
      <c r="D315" t="s">
        <v>433</v>
      </c>
      <c r="E315">
        <v>2018</v>
      </c>
      <c r="F315" s="2">
        <v>0.14199999999999999</v>
      </c>
      <c r="G315" s="2">
        <v>12.31</v>
      </c>
    </row>
    <row r="316" spans="2:7" x14ac:dyDescent="0.25">
      <c r="B316" t="s">
        <v>80</v>
      </c>
      <c r="C316" t="s">
        <v>170</v>
      </c>
      <c r="D316" t="s">
        <v>130</v>
      </c>
      <c r="E316">
        <v>2018</v>
      </c>
      <c r="F316" s="2">
        <v>0.98199999999999998</v>
      </c>
      <c r="G316" s="2">
        <v>12.262</v>
      </c>
    </row>
    <row r="317" spans="2:7" x14ac:dyDescent="0.25">
      <c r="B317" t="s">
        <v>80</v>
      </c>
      <c r="C317" t="s">
        <v>81</v>
      </c>
      <c r="D317">
        <v>4</v>
      </c>
      <c r="E317">
        <v>2018</v>
      </c>
      <c r="F317" s="2">
        <v>1.028</v>
      </c>
      <c r="G317" s="2">
        <v>11.769</v>
      </c>
    </row>
    <row r="318" spans="2:7" x14ac:dyDescent="0.25">
      <c r="B318" t="s">
        <v>243</v>
      </c>
      <c r="C318" t="s">
        <v>244</v>
      </c>
      <c r="D318" t="s">
        <v>77</v>
      </c>
      <c r="E318">
        <v>2018</v>
      </c>
      <c r="F318" s="2">
        <v>0.32500000000000001</v>
      </c>
      <c r="G318" s="2">
        <v>11.614000000000001</v>
      </c>
    </row>
    <row r="319" spans="2:7" x14ac:dyDescent="0.25">
      <c r="B319" t="s">
        <v>80</v>
      </c>
      <c r="C319" t="s">
        <v>94</v>
      </c>
      <c r="D319">
        <v>5</v>
      </c>
      <c r="E319">
        <v>2018</v>
      </c>
      <c r="F319" s="2">
        <v>0.60799999999999998</v>
      </c>
      <c r="G319" s="2">
        <v>11.52</v>
      </c>
    </row>
    <row r="320" spans="2:7" x14ac:dyDescent="0.25">
      <c r="B320" t="s">
        <v>80</v>
      </c>
      <c r="C320" t="s">
        <v>226</v>
      </c>
      <c r="D320" t="s">
        <v>109</v>
      </c>
      <c r="E320">
        <v>2018</v>
      </c>
      <c r="F320" s="2">
        <v>0.90900000000000003</v>
      </c>
      <c r="G320" s="2">
        <v>11.409000000000001</v>
      </c>
    </row>
    <row r="321" spans="2:7" x14ac:dyDescent="0.25">
      <c r="B321" t="s">
        <v>343</v>
      </c>
      <c r="C321" t="s">
        <v>377</v>
      </c>
      <c r="D321" t="s">
        <v>378</v>
      </c>
      <c r="E321">
        <v>2018</v>
      </c>
      <c r="F321" s="2">
        <v>0.193</v>
      </c>
      <c r="G321" s="2">
        <v>11.356999999999999</v>
      </c>
    </row>
    <row r="322" spans="2:7" x14ac:dyDescent="0.25">
      <c r="B322" t="s">
        <v>343</v>
      </c>
      <c r="C322" t="s">
        <v>387</v>
      </c>
      <c r="D322">
        <v>3</v>
      </c>
      <c r="E322">
        <v>2018</v>
      </c>
      <c r="F322" s="2">
        <v>4.4999999999999998E-2</v>
      </c>
      <c r="G322" s="2">
        <v>11.161</v>
      </c>
    </row>
    <row r="323" spans="2:7" x14ac:dyDescent="0.25">
      <c r="B323" t="s">
        <v>80</v>
      </c>
      <c r="C323" t="s">
        <v>104</v>
      </c>
      <c r="D323">
        <v>1</v>
      </c>
      <c r="E323">
        <v>2018</v>
      </c>
      <c r="F323" s="2">
        <v>0.94499999999999995</v>
      </c>
      <c r="G323" s="2">
        <v>10.752000000000001</v>
      </c>
    </row>
    <row r="324" spans="2:7" x14ac:dyDescent="0.25">
      <c r="B324" t="s">
        <v>80</v>
      </c>
      <c r="C324" t="s">
        <v>123</v>
      </c>
      <c r="D324" t="s">
        <v>125</v>
      </c>
      <c r="E324">
        <v>2018</v>
      </c>
      <c r="F324" s="2">
        <v>1.036</v>
      </c>
      <c r="G324" s="2">
        <v>10.638</v>
      </c>
    </row>
    <row r="325" spans="2:7" x14ac:dyDescent="0.25">
      <c r="B325" t="s">
        <v>405</v>
      </c>
      <c r="C325" t="s">
        <v>406</v>
      </c>
      <c r="D325" t="s">
        <v>202</v>
      </c>
      <c r="E325">
        <v>2018</v>
      </c>
      <c r="F325" s="2">
        <v>6.0999999999999999E-2</v>
      </c>
      <c r="G325" s="2">
        <v>10.618</v>
      </c>
    </row>
    <row r="326" spans="2:7" x14ac:dyDescent="0.25">
      <c r="B326" t="s">
        <v>80</v>
      </c>
      <c r="C326" t="s">
        <v>150</v>
      </c>
      <c r="D326">
        <v>5</v>
      </c>
      <c r="E326">
        <v>2018</v>
      </c>
      <c r="F326" s="2">
        <v>0.218</v>
      </c>
      <c r="G326" s="2">
        <v>10.581</v>
      </c>
    </row>
    <row r="327" spans="2:7" x14ac:dyDescent="0.25">
      <c r="B327" t="s">
        <v>80</v>
      </c>
      <c r="C327" t="s">
        <v>123</v>
      </c>
      <c r="D327" t="s">
        <v>124</v>
      </c>
      <c r="E327">
        <v>2018</v>
      </c>
      <c r="F327" s="2">
        <v>1.0169999999999999</v>
      </c>
      <c r="G327" s="2">
        <v>10.465999999999999</v>
      </c>
    </row>
    <row r="328" spans="2:7" x14ac:dyDescent="0.25">
      <c r="B328" t="s">
        <v>80</v>
      </c>
      <c r="C328" t="s">
        <v>100</v>
      </c>
      <c r="D328" t="s">
        <v>101</v>
      </c>
      <c r="E328">
        <v>2018</v>
      </c>
      <c r="F328" s="2">
        <v>0.26700000000000002</v>
      </c>
      <c r="G328" s="2">
        <v>10.355</v>
      </c>
    </row>
    <row r="329" spans="2:7" x14ac:dyDescent="0.25">
      <c r="B329" t="s">
        <v>307</v>
      </c>
      <c r="C329" t="s">
        <v>313</v>
      </c>
      <c r="D329" t="s">
        <v>314</v>
      </c>
      <c r="E329">
        <v>2018</v>
      </c>
      <c r="F329" s="2">
        <v>0.45100000000000001</v>
      </c>
      <c r="G329" s="2">
        <v>10.337999999999999</v>
      </c>
    </row>
    <row r="330" spans="2:7" x14ac:dyDescent="0.25">
      <c r="B330" t="s">
        <v>243</v>
      </c>
      <c r="C330" t="s">
        <v>256</v>
      </c>
      <c r="D330">
        <v>2</v>
      </c>
      <c r="E330">
        <v>2018</v>
      </c>
      <c r="F330" s="2">
        <v>6.5000000000000002E-2</v>
      </c>
      <c r="G330" s="2">
        <v>10.186</v>
      </c>
    </row>
    <row r="331" spans="2:7" x14ac:dyDescent="0.25">
      <c r="B331" t="s">
        <v>243</v>
      </c>
      <c r="C331" t="s">
        <v>256</v>
      </c>
      <c r="D331">
        <v>6</v>
      </c>
      <c r="E331">
        <v>2018</v>
      </c>
      <c r="F331" s="2">
        <v>5.5E-2</v>
      </c>
      <c r="G331" s="2">
        <v>10.175000000000001</v>
      </c>
    </row>
    <row r="332" spans="2:7" x14ac:dyDescent="0.25">
      <c r="B332" t="s">
        <v>307</v>
      </c>
      <c r="C332" t="s">
        <v>313</v>
      </c>
      <c r="D332" t="s">
        <v>77</v>
      </c>
      <c r="E332">
        <v>2018</v>
      </c>
      <c r="F332" s="2">
        <v>0.42499999999999999</v>
      </c>
      <c r="G332" s="2">
        <v>10.129</v>
      </c>
    </row>
    <row r="333" spans="2:7" x14ac:dyDescent="0.25">
      <c r="B333" t="s">
        <v>343</v>
      </c>
      <c r="C333" t="s">
        <v>387</v>
      </c>
      <c r="D333">
        <v>5</v>
      </c>
      <c r="E333">
        <v>2018</v>
      </c>
      <c r="F333" s="2">
        <v>4.1000000000000002E-2</v>
      </c>
      <c r="G333" s="2">
        <v>10.029999999999999</v>
      </c>
    </row>
    <row r="334" spans="2:7" x14ac:dyDescent="0.25">
      <c r="B334" t="s">
        <v>80</v>
      </c>
      <c r="C334" t="s">
        <v>241</v>
      </c>
      <c r="D334">
        <v>2</v>
      </c>
      <c r="E334">
        <v>2018</v>
      </c>
      <c r="F334" s="2">
        <v>0.93100000000000005</v>
      </c>
      <c r="G334" s="2">
        <v>9.9429999999999996</v>
      </c>
    </row>
    <row r="335" spans="2:7" x14ac:dyDescent="0.25">
      <c r="B335" t="s">
        <v>80</v>
      </c>
      <c r="C335" t="s">
        <v>86</v>
      </c>
      <c r="D335">
        <v>8</v>
      </c>
      <c r="E335">
        <v>2018</v>
      </c>
      <c r="F335" s="2">
        <v>0.379</v>
      </c>
      <c r="G335" s="2">
        <v>9.7059999999999995</v>
      </c>
    </row>
    <row r="336" spans="2:7" x14ac:dyDescent="0.25">
      <c r="B336" t="s">
        <v>415</v>
      </c>
      <c r="C336" t="s">
        <v>431</v>
      </c>
      <c r="D336" t="s">
        <v>301</v>
      </c>
      <c r="E336">
        <v>2018</v>
      </c>
      <c r="F336" s="2">
        <v>0.151</v>
      </c>
      <c r="G336" s="2">
        <v>9.6709999999999994</v>
      </c>
    </row>
    <row r="337" spans="2:8" x14ac:dyDescent="0.25">
      <c r="B337" t="s">
        <v>80</v>
      </c>
      <c r="C337" t="s">
        <v>81</v>
      </c>
      <c r="D337">
        <v>2</v>
      </c>
      <c r="E337">
        <v>2018</v>
      </c>
      <c r="F337" s="2">
        <v>0.48</v>
      </c>
      <c r="G337" s="2">
        <v>9.5850000000000009</v>
      </c>
    </row>
    <row r="338" spans="2:8" x14ac:dyDescent="0.25">
      <c r="B338" t="s">
        <v>80</v>
      </c>
      <c r="C338" t="s">
        <v>128</v>
      </c>
      <c r="D338">
        <v>5</v>
      </c>
      <c r="E338">
        <v>2018</v>
      </c>
      <c r="F338" s="2">
        <v>1.39</v>
      </c>
      <c r="G338" s="2">
        <v>9.5660000000000007</v>
      </c>
    </row>
    <row r="339" spans="2:8" x14ac:dyDescent="0.25">
      <c r="B339" t="s">
        <v>80</v>
      </c>
      <c r="C339" t="s">
        <v>212</v>
      </c>
      <c r="D339" t="s">
        <v>131</v>
      </c>
      <c r="E339">
        <v>2018</v>
      </c>
      <c r="F339" s="2">
        <v>0.60199999999999998</v>
      </c>
      <c r="G339" s="2">
        <v>9.5559999999999992</v>
      </c>
    </row>
    <row r="340" spans="2:8" x14ac:dyDescent="0.25">
      <c r="B340" t="s">
        <v>307</v>
      </c>
      <c r="C340" t="s">
        <v>313</v>
      </c>
      <c r="D340" t="s">
        <v>8</v>
      </c>
      <c r="E340">
        <v>2018</v>
      </c>
      <c r="F340" s="2">
        <v>0.374</v>
      </c>
      <c r="G340" s="2">
        <v>9.484</v>
      </c>
      <c r="H340" s="2">
        <f>SUM(G340:G637)</f>
        <v>829.91300000000115</v>
      </c>
    </row>
    <row r="341" spans="2:8" x14ac:dyDescent="0.25">
      <c r="B341" t="s">
        <v>243</v>
      </c>
      <c r="C341" t="s">
        <v>256</v>
      </c>
      <c r="D341">
        <v>4</v>
      </c>
      <c r="E341">
        <v>2018</v>
      </c>
      <c r="F341" s="2">
        <v>5.7000000000000002E-2</v>
      </c>
      <c r="G341" s="2">
        <v>9.4280000000000008</v>
      </c>
    </row>
    <row r="342" spans="2:8" x14ac:dyDescent="0.25">
      <c r="B342" t="s">
        <v>6</v>
      </c>
      <c r="C342" t="s">
        <v>70</v>
      </c>
      <c r="D342" t="s">
        <v>71</v>
      </c>
      <c r="E342">
        <v>2018</v>
      </c>
      <c r="F342" s="2">
        <v>0.61399999999999999</v>
      </c>
      <c r="G342" s="2">
        <v>9.3879999999999999</v>
      </c>
    </row>
    <row r="343" spans="2:8" x14ac:dyDescent="0.25">
      <c r="B343" t="s">
        <v>80</v>
      </c>
      <c r="C343" t="s">
        <v>94</v>
      </c>
      <c r="D343">
        <v>4</v>
      </c>
      <c r="E343">
        <v>2018</v>
      </c>
      <c r="F343" s="2">
        <v>0.47599999999999998</v>
      </c>
      <c r="G343" s="2">
        <v>9.359</v>
      </c>
    </row>
    <row r="344" spans="2:8" x14ac:dyDescent="0.25">
      <c r="B344" t="s">
        <v>80</v>
      </c>
      <c r="C344" t="s">
        <v>82</v>
      </c>
      <c r="D344">
        <v>1</v>
      </c>
      <c r="E344">
        <v>2018</v>
      </c>
      <c r="F344" s="2">
        <v>0.66600000000000004</v>
      </c>
      <c r="G344" s="2">
        <v>9.2910000000000004</v>
      </c>
    </row>
    <row r="345" spans="2:8" x14ac:dyDescent="0.25">
      <c r="B345" t="s">
        <v>6</v>
      </c>
      <c r="C345" t="s">
        <v>14</v>
      </c>
      <c r="D345">
        <v>4</v>
      </c>
      <c r="E345">
        <v>2018</v>
      </c>
      <c r="F345" s="2">
        <v>0.16800000000000001</v>
      </c>
      <c r="G345" s="2">
        <v>9.2579999999999991</v>
      </c>
    </row>
    <row r="346" spans="2:8" x14ac:dyDescent="0.25">
      <c r="B346" t="s">
        <v>415</v>
      </c>
      <c r="C346" t="s">
        <v>431</v>
      </c>
      <c r="D346" t="s">
        <v>434</v>
      </c>
      <c r="E346">
        <v>2018</v>
      </c>
      <c r="F346" s="2">
        <v>0.13700000000000001</v>
      </c>
      <c r="G346" s="2">
        <v>9.234</v>
      </c>
    </row>
    <row r="347" spans="2:8" x14ac:dyDescent="0.25">
      <c r="B347" t="s">
        <v>343</v>
      </c>
      <c r="C347" t="s">
        <v>377</v>
      </c>
      <c r="D347" t="s">
        <v>379</v>
      </c>
      <c r="E347">
        <v>2018</v>
      </c>
      <c r="F347" s="2">
        <v>0.23799999999999999</v>
      </c>
      <c r="G347" s="2">
        <v>9.0190000000000001</v>
      </c>
    </row>
    <row r="348" spans="2:8" x14ac:dyDescent="0.25">
      <c r="B348" t="s">
        <v>80</v>
      </c>
      <c r="C348" t="s">
        <v>187</v>
      </c>
      <c r="D348" t="s">
        <v>188</v>
      </c>
      <c r="E348">
        <v>2018</v>
      </c>
      <c r="F348" s="2">
        <v>0.60199999999999998</v>
      </c>
      <c r="G348" s="2">
        <v>8.9019999999999992</v>
      </c>
    </row>
    <row r="349" spans="2:8" x14ac:dyDescent="0.25">
      <c r="B349" t="s">
        <v>243</v>
      </c>
      <c r="C349" t="s">
        <v>248</v>
      </c>
      <c r="D349" t="s">
        <v>137</v>
      </c>
      <c r="E349">
        <v>2018</v>
      </c>
      <c r="F349" s="2">
        <v>5.5E-2</v>
      </c>
      <c r="G349" s="2">
        <v>8.8260000000000005</v>
      </c>
    </row>
    <row r="350" spans="2:8" x14ac:dyDescent="0.25">
      <c r="B350" t="s">
        <v>405</v>
      </c>
      <c r="C350" t="s">
        <v>407</v>
      </c>
      <c r="D350">
        <v>2</v>
      </c>
      <c r="E350">
        <v>2018</v>
      </c>
      <c r="F350" s="2">
        <v>7.1999999999999995E-2</v>
      </c>
      <c r="G350" s="2">
        <v>8.73</v>
      </c>
    </row>
    <row r="351" spans="2:8" x14ac:dyDescent="0.25">
      <c r="B351" t="s">
        <v>243</v>
      </c>
      <c r="C351" t="s">
        <v>278</v>
      </c>
      <c r="D351" t="s">
        <v>281</v>
      </c>
      <c r="E351">
        <v>2018</v>
      </c>
      <c r="F351" s="2">
        <v>0.16300000000000001</v>
      </c>
      <c r="G351" s="2">
        <v>8.6359999999999992</v>
      </c>
    </row>
    <row r="352" spans="2:8" x14ac:dyDescent="0.25">
      <c r="B352" t="s">
        <v>80</v>
      </c>
      <c r="C352" t="s">
        <v>212</v>
      </c>
      <c r="D352" t="s">
        <v>130</v>
      </c>
      <c r="E352">
        <v>2018</v>
      </c>
      <c r="F352" s="2">
        <v>0.51800000000000002</v>
      </c>
      <c r="G352" s="2">
        <v>8.5760000000000005</v>
      </c>
    </row>
    <row r="353" spans="2:7" x14ac:dyDescent="0.25">
      <c r="B353" t="s">
        <v>80</v>
      </c>
      <c r="C353" t="s">
        <v>214</v>
      </c>
      <c r="D353">
        <v>2</v>
      </c>
      <c r="E353">
        <v>2018</v>
      </c>
      <c r="F353" s="2">
        <v>0.46600000000000003</v>
      </c>
      <c r="G353" s="2">
        <v>8.5470000000000006</v>
      </c>
    </row>
    <row r="354" spans="2:7" x14ac:dyDescent="0.25">
      <c r="B354" t="s">
        <v>436</v>
      </c>
      <c r="C354" t="s">
        <v>441</v>
      </c>
      <c r="D354" t="s">
        <v>8</v>
      </c>
      <c r="E354">
        <v>2018</v>
      </c>
      <c r="F354" s="2">
        <v>0.47099999999999997</v>
      </c>
      <c r="G354" s="2">
        <v>8.4250000000000007</v>
      </c>
    </row>
    <row r="355" spans="2:7" x14ac:dyDescent="0.25">
      <c r="B355" t="s">
        <v>415</v>
      </c>
      <c r="C355" t="s">
        <v>431</v>
      </c>
      <c r="D355" t="s">
        <v>432</v>
      </c>
      <c r="E355">
        <v>2018</v>
      </c>
      <c r="F355" s="2">
        <v>0.14499999999999999</v>
      </c>
      <c r="G355" s="2">
        <v>8.32</v>
      </c>
    </row>
    <row r="356" spans="2:7" x14ac:dyDescent="0.25">
      <c r="B356" t="s">
        <v>436</v>
      </c>
      <c r="C356" t="s">
        <v>441</v>
      </c>
      <c r="D356" t="s">
        <v>113</v>
      </c>
      <c r="E356">
        <v>2018</v>
      </c>
      <c r="F356" s="2">
        <v>0.47499999999999998</v>
      </c>
      <c r="G356" s="2">
        <v>8.1769999999999996</v>
      </c>
    </row>
    <row r="357" spans="2:7" x14ac:dyDescent="0.25">
      <c r="B357" t="s">
        <v>319</v>
      </c>
      <c r="C357" t="s">
        <v>337</v>
      </c>
      <c r="D357">
        <v>1</v>
      </c>
      <c r="E357">
        <v>2018</v>
      </c>
      <c r="F357" s="2">
        <v>7.2999999999999995E-2</v>
      </c>
      <c r="G357" s="2">
        <v>8.1159999999999997</v>
      </c>
    </row>
    <row r="358" spans="2:7" x14ac:dyDescent="0.25">
      <c r="B358" t="s">
        <v>307</v>
      </c>
      <c r="C358" t="s">
        <v>313</v>
      </c>
      <c r="D358" t="s">
        <v>113</v>
      </c>
      <c r="E358">
        <v>2018</v>
      </c>
      <c r="F358" s="2">
        <v>0.34200000000000003</v>
      </c>
      <c r="G358" s="2">
        <v>8.0980000000000008</v>
      </c>
    </row>
    <row r="359" spans="2:7" x14ac:dyDescent="0.25">
      <c r="B359" t="s">
        <v>307</v>
      </c>
      <c r="C359" t="s">
        <v>313</v>
      </c>
      <c r="D359" t="s">
        <v>91</v>
      </c>
      <c r="E359">
        <v>2018</v>
      </c>
      <c r="F359" s="2">
        <v>0.309</v>
      </c>
      <c r="G359" s="2">
        <v>7.9009999999999998</v>
      </c>
    </row>
    <row r="360" spans="2:7" x14ac:dyDescent="0.25">
      <c r="B360" t="s">
        <v>343</v>
      </c>
      <c r="C360" t="s">
        <v>387</v>
      </c>
      <c r="D360">
        <v>4</v>
      </c>
      <c r="E360">
        <v>2018</v>
      </c>
      <c r="F360" s="2">
        <v>3.1E-2</v>
      </c>
      <c r="G360" s="2">
        <v>7.8840000000000003</v>
      </c>
    </row>
    <row r="361" spans="2:7" x14ac:dyDescent="0.25">
      <c r="B361" t="s">
        <v>80</v>
      </c>
      <c r="C361" t="s">
        <v>214</v>
      </c>
      <c r="D361">
        <v>1</v>
      </c>
      <c r="E361">
        <v>2018</v>
      </c>
      <c r="F361" s="2">
        <v>0.433</v>
      </c>
      <c r="G361" s="2">
        <v>7.7549999999999999</v>
      </c>
    </row>
    <row r="362" spans="2:7" x14ac:dyDescent="0.25">
      <c r="B362" t="s">
        <v>80</v>
      </c>
      <c r="C362" t="s">
        <v>214</v>
      </c>
      <c r="D362">
        <v>3</v>
      </c>
      <c r="E362">
        <v>2018</v>
      </c>
      <c r="F362" s="2">
        <v>0.43</v>
      </c>
      <c r="G362" s="2">
        <v>7.7279999999999998</v>
      </c>
    </row>
    <row r="363" spans="2:7" x14ac:dyDescent="0.25">
      <c r="B363" t="s">
        <v>80</v>
      </c>
      <c r="C363" t="s">
        <v>214</v>
      </c>
      <c r="D363">
        <v>4</v>
      </c>
      <c r="E363">
        <v>2018</v>
      </c>
      <c r="F363" s="2">
        <v>0.4</v>
      </c>
      <c r="G363" s="2">
        <v>7.6269999999999998</v>
      </c>
    </row>
    <row r="364" spans="2:7" x14ac:dyDescent="0.25">
      <c r="B364" t="s">
        <v>436</v>
      </c>
      <c r="C364" t="s">
        <v>441</v>
      </c>
      <c r="D364" t="s">
        <v>91</v>
      </c>
      <c r="E364">
        <v>2018</v>
      </c>
      <c r="F364" s="2">
        <v>0.44900000000000001</v>
      </c>
      <c r="G364" s="2">
        <v>7.617</v>
      </c>
    </row>
    <row r="365" spans="2:7" x14ac:dyDescent="0.25">
      <c r="B365" t="s">
        <v>307</v>
      </c>
      <c r="C365" t="s">
        <v>316</v>
      </c>
      <c r="D365" t="s">
        <v>8</v>
      </c>
      <c r="E365">
        <v>2018</v>
      </c>
      <c r="F365" s="2">
        <v>0.25</v>
      </c>
      <c r="G365" s="2">
        <v>7.3659999999999997</v>
      </c>
    </row>
    <row r="366" spans="2:7" x14ac:dyDescent="0.25">
      <c r="B366" t="s">
        <v>415</v>
      </c>
      <c r="C366" t="s">
        <v>431</v>
      </c>
      <c r="D366" t="s">
        <v>435</v>
      </c>
      <c r="E366">
        <v>2018</v>
      </c>
      <c r="F366" s="2">
        <v>0.13100000000000001</v>
      </c>
      <c r="G366" s="2">
        <v>7.3049999999999997</v>
      </c>
    </row>
    <row r="367" spans="2:7" x14ac:dyDescent="0.25">
      <c r="B367" t="s">
        <v>454</v>
      </c>
      <c r="C367" t="s">
        <v>469</v>
      </c>
      <c r="D367" t="s">
        <v>91</v>
      </c>
      <c r="E367">
        <v>2018</v>
      </c>
      <c r="F367" s="2">
        <v>6.0999999999999999E-2</v>
      </c>
      <c r="G367" s="2">
        <v>7.0679999999999996</v>
      </c>
    </row>
    <row r="368" spans="2:7" x14ac:dyDescent="0.25">
      <c r="B368" t="s">
        <v>80</v>
      </c>
      <c r="C368" t="s">
        <v>187</v>
      </c>
      <c r="D368" t="s">
        <v>189</v>
      </c>
      <c r="E368">
        <v>2018</v>
      </c>
      <c r="F368" s="2">
        <v>0.59099999999999997</v>
      </c>
      <c r="G368" s="2">
        <v>7.0129999999999999</v>
      </c>
    </row>
    <row r="369" spans="2:7" x14ac:dyDescent="0.25">
      <c r="B369" t="s">
        <v>319</v>
      </c>
      <c r="C369" t="s">
        <v>337</v>
      </c>
      <c r="D369">
        <v>4</v>
      </c>
      <c r="E369">
        <v>2018</v>
      </c>
      <c r="F369" s="2">
        <v>6.5000000000000002E-2</v>
      </c>
      <c r="G369" s="2">
        <v>7.0069999999999997</v>
      </c>
    </row>
    <row r="370" spans="2:7" x14ac:dyDescent="0.25">
      <c r="B370" t="s">
        <v>80</v>
      </c>
      <c r="C370" t="s">
        <v>127</v>
      </c>
      <c r="D370" s="1">
        <v>43525</v>
      </c>
      <c r="E370">
        <v>2018</v>
      </c>
      <c r="F370" s="2">
        <v>0.77400000000000002</v>
      </c>
      <c r="G370" s="2">
        <v>6.78</v>
      </c>
    </row>
    <row r="371" spans="2:7" x14ac:dyDescent="0.25">
      <c r="B371" t="s">
        <v>307</v>
      </c>
      <c r="C371" t="s">
        <v>316</v>
      </c>
      <c r="D371" t="s">
        <v>91</v>
      </c>
      <c r="E371">
        <v>2018</v>
      </c>
      <c r="F371" s="2">
        <v>0.184</v>
      </c>
      <c r="G371" s="2">
        <v>6.149</v>
      </c>
    </row>
    <row r="372" spans="2:7" x14ac:dyDescent="0.25">
      <c r="B372" t="s">
        <v>243</v>
      </c>
      <c r="C372" t="s">
        <v>255</v>
      </c>
      <c r="D372">
        <v>5</v>
      </c>
      <c r="E372">
        <v>2018</v>
      </c>
      <c r="F372" s="2">
        <v>9.6000000000000002E-2</v>
      </c>
      <c r="G372" s="2">
        <v>6.1</v>
      </c>
    </row>
    <row r="373" spans="2:7" x14ac:dyDescent="0.25">
      <c r="B373" t="s">
        <v>243</v>
      </c>
      <c r="C373" t="s">
        <v>277</v>
      </c>
      <c r="D373" t="s">
        <v>21</v>
      </c>
      <c r="E373">
        <v>2018</v>
      </c>
      <c r="F373" s="2">
        <v>0.47</v>
      </c>
      <c r="G373" s="2">
        <v>6.077</v>
      </c>
    </row>
    <row r="374" spans="2:7" x14ac:dyDescent="0.25">
      <c r="B374" t="s">
        <v>243</v>
      </c>
      <c r="C374" t="s">
        <v>277</v>
      </c>
      <c r="D374" t="s">
        <v>26</v>
      </c>
      <c r="E374">
        <v>2018</v>
      </c>
      <c r="F374" s="2">
        <v>0.67700000000000005</v>
      </c>
      <c r="G374" s="2">
        <v>5.9080000000000004</v>
      </c>
    </row>
    <row r="375" spans="2:7" x14ac:dyDescent="0.25">
      <c r="B375" t="s">
        <v>319</v>
      </c>
      <c r="C375" t="s">
        <v>337</v>
      </c>
      <c r="D375">
        <v>2</v>
      </c>
      <c r="E375">
        <v>2018</v>
      </c>
      <c r="F375" s="2">
        <v>5.0999999999999997E-2</v>
      </c>
      <c r="G375" s="2">
        <v>5.6719999999999997</v>
      </c>
    </row>
    <row r="376" spans="2:7" x14ac:dyDescent="0.25">
      <c r="B376" t="s">
        <v>80</v>
      </c>
      <c r="C376" t="s">
        <v>170</v>
      </c>
      <c r="D376" t="s">
        <v>171</v>
      </c>
      <c r="E376">
        <v>2018</v>
      </c>
      <c r="F376" s="2">
        <v>0.432</v>
      </c>
      <c r="G376" s="2">
        <v>5.5469999999999997</v>
      </c>
    </row>
    <row r="377" spans="2:7" x14ac:dyDescent="0.25">
      <c r="B377" t="s">
        <v>243</v>
      </c>
      <c r="C377" t="s">
        <v>277</v>
      </c>
      <c r="D377" t="s">
        <v>25</v>
      </c>
      <c r="E377">
        <v>2018</v>
      </c>
      <c r="F377" s="2">
        <v>0.65900000000000003</v>
      </c>
      <c r="G377" s="2">
        <v>5.4240000000000004</v>
      </c>
    </row>
    <row r="378" spans="2:7" x14ac:dyDescent="0.25">
      <c r="B378" t="s">
        <v>243</v>
      </c>
      <c r="C378" t="s">
        <v>277</v>
      </c>
      <c r="D378" t="s">
        <v>22</v>
      </c>
      <c r="E378">
        <v>2018</v>
      </c>
      <c r="F378" s="2">
        <v>0.189</v>
      </c>
      <c r="G378" s="2">
        <v>5.2830000000000004</v>
      </c>
    </row>
    <row r="379" spans="2:7" x14ac:dyDescent="0.25">
      <c r="B379" t="s">
        <v>243</v>
      </c>
      <c r="C379" t="s">
        <v>255</v>
      </c>
      <c r="D379">
        <v>6</v>
      </c>
      <c r="E379">
        <v>2018</v>
      </c>
      <c r="F379" s="2">
        <v>8.8999999999999996E-2</v>
      </c>
      <c r="G379" s="2">
        <v>5.19</v>
      </c>
    </row>
    <row r="380" spans="2:7" x14ac:dyDescent="0.25">
      <c r="B380" t="s">
        <v>307</v>
      </c>
      <c r="C380" t="s">
        <v>317</v>
      </c>
      <c r="D380" t="s">
        <v>78</v>
      </c>
      <c r="E380">
        <v>2018</v>
      </c>
      <c r="F380" s="2">
        <v>2.3E-2</v>
      </c>
      <c r="G380" s="2">
        <v>5.1079999999999997</v>
      </c>
    </row>
    <row r="381" spans="2:7" x14ac:dyDescent="0.25">
      <c r="B381" t="s">
        <v>243</v>
      </c>
      <c r="C381" t="s">
        <v>277</v>
      </c>
      <c r="D381" t="s">
        <v>24</v>
      </c>
      <c r="E381">
        <v>2018</v>
      </c>
      <c r="F381" s="2">
        <v>0.65</v>
      </c>
      <c r="G381" s="2">
        <v>5.0599999999999996</v>
      </c>
    </row>
    <row r="382" spans="2:7" x14ac:dyDescent="0.25">
      <c r="B382" t="s">
        <v>80</v>
      </c>
      <c r="C382" t="s">
        <v>127</v>
      </c>
      <c r="D382" s="1">
        <v>43526</v>
      </c>
      <c r="E382">
        <v>2018</v>
      </c>
      <c r="F382" s="2">
        <v>0.57399999999999995</v>
      </c>
      <c r="G382" s="2">
        <v>4.8600000000000003</v>
      </c>
    </row>
    <row r="383" spans="2:7" x14ac:dyDescent="0.25">
      <c r="B383" t="s">
        <v>307</v>
      </c>
      <c r="C383" t="s">
        <v>316</v>
      </c>
      <c r="D383" t="s">
        <v>113</v>
      </c>
      <c r="E383">
        <v>2018</v>
      </c>
      <c r="F383" s="2">
        <v>0.16</v>
      </c>
      <c r="G383" s="2">
        <v>4.8550000000000004</v>
      </c>
    </row>
    <row r="384" spans="2:7" x14ac:dyDescent="0.25">
      <c r="B384" t="s">
        <v>80</v>
      </c>
      <c r="C384" t="s">
        <v>238</v>
      </c>
      <c r="D384" t="s">
        <v>37</v>
      </c>
      <c r="E384">
        <v>2018</v>
      </c>
      <c r="F384" s="2">
        <v>0.23899999999999999</v>
      </c>
      <c r="G384" s="2">
        <v>4.8070000000000004</v>
      </c>
    </row>
    <row r="385" spans="2:7" x14ac:dyDescent="0.25">
      <c r="B385" t="s">
        <v>296</v>
      </c>
      <c r="C385" t="s">
        <v>304</v>
      </c>
      <c r="D385" t="s">
        <v>203</v>
      </c>
      <c r="E385">
        <v>2018</v>
      </c>
      <c r="F385" s="2">
        <v>0.19400000000000001</v>
      </c>
      <c r="G385" s="2">
        <v>4.6420000000000003</v>
      </c>
    </row>
    <row r="386" spans="2:7" x14ac:dyDescent="0.25">
      <c r="B386" t="s">
        <v>243</v>
      </c>
      <c r="C386" t="s">
        <v>270</v>
      </c>
      <c r="D386" t="s">
        <v>272</v>
      </c>
      <c r="E386">
        <v>2018</v>
      </c>
      <c r="F386" s="2">
        <v>0.107</v>
      </c>
      <c r="G386" s="2">
        <v>4.5540000000000003</v>
      </c>
    </row>
    <row r="387" spans="2:7" x14ac:dyDescent="0.25">
      <c r="B387" t="s">
        <v>80</v>
      </c>
      <c r="C387" t="s">
        <v>164</v>
      </c>
      <c r="D387">
        <v>1</v>
      </c>
      <c r="E387">
        <v>2018</v>
      </c>
      <c r="F387" s="2">
        <v>0.44</v>
      </c>
      <c r="G387" s="2">
        <v>4.4909999999999997</v>
      </c>
    </row>
    <row r="388" spans="2:7" x14ac:dyDescent="0.25">
      <c r="B388" t="s">
        <v>80</v>
      </c>
      <c r="C388" t="s">
        <v>200</v>
      </c>
      <c r="D388">
        <v>1</v>
      </c>
      <c r="E388">
        <v>2018</v>
      </c>
      <c r="F388" s="2">
        <v>0.13400000000000001</v>
      </c>
      <c r="G388" s="2">
        <v>4.4630000000000001</v>
      </c>
    </row>
    <row r="389" spans="2:7" x14ac:dyDescent="0.25">
      <c r="B389" t="s">
        <v>80</v>
      </c>
      <c r="C389" t="s">
        <v>220</v>
      </c>
      <c r="D389">
        <v>5</v>
      </c>
      <c r="E389">
        <v>2018</v>
      </c>
      <c r="F389" s="2">
        <v>0.442</v>
      </c>
      <c r="G389" s="2">
        <v>4.4480000000000004</v>
      </c>
    </row>
    <row r="390" spans="2:7" x14ac:dyDescent="0.25">
      <c r="B390" t="s">
        <v>80</v>
      </c>
      <c r="C390" t="s">
        <v>238</v>
      </c>
      <c r="D390" t="s">
        <v>146</v>
      </c>
      <c r="E390">
        <v>2018</v>
      </c>
      <c r="F390" s="2">
        <v>0.25600000000000001</v>
      </c>
      <c r="G390" s="2">
        <v>4.4089999999999998</v>
      </c>
    </row>
    <row r="391" spans="2:7" x14ac:dyDescent="0.25">
      <c r="B391" t="s">
        <v>80</v>
      </c>
      <c r="C391" t="s">
        <v>200</v>
      </c>
      <c r="D391">
        <v>2</v>
      </c>
      <c r="E391">
        <v>2018</v>
      </c>
      <c r="F391" s="2">
        <v>0.14599999999999999</v>
      </c>
      <c r="G391" s="2">
        <v>4.3840000000000003</v>
      </c>
    </row>
    <row r="392" spans="2:7" x14ac:dyDescent="0.25">
      <c r="B392" t="s">
        <v>243</v>
      </c>
      <c r="C392" t="s">
        <v>257</v>
      </c>
      <c r="D392" t="s">
        <v>259</v>
      </c>
      <c r="E392">
        <v>2018</v>
      </c>
      <c r="F392" s="2">
        <v>9.4E-2</v>
      </c>
      <c r="G392" s="2">
        <v>4.3760000000000003</v>
      </c>
    </row>
    <row r="393" spans="2:7" x14ac:dyDescent="0.25">
      <c r="B393" t="s">
        <v>80</v>
      </c>
      <c r="C393" t="s">
        <v>81</v>
      </c>
      <c r="D393">
        <v>5</v>
      </c>
      <c r="E393">
        <v>2018</v>
      </c>
      <c r="F393" s="2">
        <v>0.45</v>
      </c>
      <c r="G393" s="2">
        <v>4.37</v>
      </c>
    </row>
    <row r="394" spans="2:7" x14ac:dyDescent="0.25">
      <c r="B394" t="s">
        <v>243</v>
      </c>
      <c r="C394" t="s">
        <v>277</v>
      </c>
      <c r="D394" t="s">
        <v>27</v>
      </c>
      <c r="E394">
        <v>2018</v>
      </c>
      <c r="F394" s="2">
        <v>0.65</v>
      </c>
      <c r="G394" s="2">
        <v>4.367</v>
      </c>
    </row>
    <row r="395" spans="2:7" x14ac:dyDescent="0.25">
      <c r="B395" t="s">
        <v>80</v>
      </c>
      <c r="C395" t="s">
        <v>238</v>
      </c>
      <c r="D395" t="s">
        <v>145</v>
      </c>
      <c r="E395">
        <v>2018</v>
      </c>
      <c r="F395" s="2">
        <v>0.23400000000000001</v>
      </c>
      <c r="G395" s="2">
        <v>4.3029999999999999</v>
      </c>
    </row>
    <row r="396" spans="2:7" x14ac:dyDescent="0.25">
      <c r="B396" t="s">
        <v>343</v>
      </c>
      <c r="C396" t="s">
        <v>382</v>
      </c>
      <c r="D396">
        <v>1</v>
      </c>
      <c r="E396">
        <v>2018</v>
      </c>
      <c r="F396" s="2">
        <v>0.14199999999999999</v>
      </c>
      <c r="G396" s="2">
        <v>4.2910000000000004</v>
      </c>
    </row>
    <row r="397" spans="2:7" x14ac:dyDescent="0.25">
      <c r="B397" t="s">
        <v>6</v>
      </c>
      <c r="C397" t="s">
        <v>76</v>
      </c>
      <c r="D397" t="s">
        <v>78</v>
      </c>
      <c r="E397">
        <v>2018</v>
      </c>
      <c r="F397" s="2">
        <v>0.23400000000000001</v>
      </c>
      <c r="G397" s="2">
        <v>4.2880000000000003</v>
      </c>
    </row>
    <row r="398" spans="2:7" x14ac:dyDescent="0.25">
      <c r="B398" t="s">
        <v>80</v>
      </c>
      <c r="C398" t="s">
        <v>211</v>
      </c>
      <c r="D398">
        <v>2</v>
      </c>
      <c r="E398">
        <v>2018</v>
      </c>
      <c r="F398" s="2">
        <v>0.314</v>
      </c>
      <c r="G398" s="2">
        <v>4.2859999999999996</v>
      </c>
    </row>
    <row r="399" spans="2:7" x14ac:dyDescent="0.25">
      <c r="B399" t="s">
        <v>6</v>
      </c>
      <c r="C399" t="s">
        <v>75</v>
      </c>
      <c r="D399" t="s">
        <v>29</v>
      </c>
      <c r="E399">
        <v>2018</v>
      </c>
      <c r="F399" s="2">
        <v>0.16700000000000001</v>
      </c>
      <c r="G399" s="2">
        <v>4.2830000000000004</v>
      </c>
    </row>
    <row r="400" spans="2:7" x14ac:dyDescent="0.25">
      <c r="B400" t="s">
        <v>6</v>
      </c>
      <c r="C400" t="s">
        <v>75</v>
      </c>
      <c r="D400" t="s">
        <v>26</v>
      </c>
      <c r="E400">
        <v>2018</v>
      </c>
      <c r="F400" s="2">
        <v>0.14599999999999999</v>
      </c>
      <c r="G400" s="2">
        <v>4.242</v>
      </c>
    </row>
    <row r="401" spans="2:7" x14ac:dyDescent="0.25">
      <c r="B401" t="s">
        <v>80</v>
      </c>
      <c r="C401" t="s">
        <v>81</v>
      </c>
      <c r="D401">
        <v>1</v>
      </c>
      <c r="E401">
        <v>2018</v>
      </c>
      <c r="F401" s="2">
        <v>0.193</v>
      </c>
      <c r="G401" s="2">
        <v>4.2350000000000003</v>
      </c>
    </row>
    <row r="402" spans="2:7" x14ac:dyDescent="0.25">
      <c r="B402" t="s">
        <v>80</v>
      </c>
      <c r="C402" t="s">
        <v>127</v>
      </c>
      <c r="D402">
        <v>4</v>
      </c>
      <c r="E402">
        <v>2018</v>
      </c>
      <c r="F402" s="2">
        <v>4.4999999999999998E-2</v>
      </c>
      <c r="G402" s="2">
        <v>4.226</v>
      </c>
    </row>
    <row r="403" spans="2:7" x14ac:dyDescent="0.25">
      <c r="B403" t="s">
        <v>6</v>
      </c>
      <c r="C403" t="s">
        <v>75</v>
      </c>
      <c r="D403" t="s">
        <v>23</v>
      </c>
      <c r="E403">
        <v>2018</v>
      </c>
      <c r="F403" s="2">
        <v>0.14399999999999999</v>
      </c>
      <c r="G403" s="2">
        <v>4.1970000000000001</v>
      </c>
    </row>
    <row r="404" spans="2:7" x14ac:dyDescent="0.25">
      <c r="B404" t="s">
        <v>296</v>
      </c>
      <c r="C404" t="s">
        <v>304</v>
      </c>
      <c r="D404" t="s">
        <v>306</v>
      </c>
      <c r="E404">
        <v>2018</v>
      </c>
      <c r="F404" s="2">
        <v>0.183</v>
      </c>
      <c r="G404" s="2">
        <v>4.181</v>
      </c>
    </row>
    <row r="405" spans="2:7" x14ac:dyDescent="0.25">
      <c r="B405" t="s">
        <v>6</v>
      </c>
      <c r="C405" t="s">
        <v>75</v>
      </c>
      <c r="D405" t="s">
        <v>28</v>
      </c>
      <c r="E405">
        <v>2018</v>
      </c>
      <c r="F405" s="2">
        <v>0.14299999999999999</v>
      </c>
      <c r="G405" s="2">
        <v>4.1109999999999998</v>
      </c>
    </row>
    <row r="406" spans="2:7" x14ac:dyDescent="0.25">
      <c r="B406" t="s">
        <v>80</v>
      </c>
      <c r="C406" t="s">
        <v>211</v>
      </c>
      <c r="D406">
        <v>1</v>
      </c>
      <c r="E406">
        <v>2018</v>
      </c>
      <c r="F406" s="2">
        <v>0.33700000000000002</v>
      </c>
      <c r="G406" s="2">
        <v>4.0819999999999999</v>
      </c>
    </row>
    <row r="407" spans="2:7" x14ac:dyDescent="0.25">
      <c r="B407" t="s">
        <v>80</v>
      </c>
      <c r="C407" t="s">
        <v>238</v>
      </c>
      <c r="D407" t="s">
        <v>144</v>
      </c>
      <c r="E407">
        <v>2018</v>
      </c>
      <c r="F407" s="2">
        <v>0.217</v>
      </c>
      <c r="G407" s="2">
        <v>3.98</v>
      </c>
    </row>
    <row r="408" spans="2:7" x14ac:dyDescent="0.25">
      <c r="B408" t="s">
        <v>80</v>
      </c>
      <c r="C408" t="s">
        <v>83</v>
      </c>
      <c r="D408">
        <v>8</v>
      </c>
      <c r="E408">
        <v>2018</v>
      </c>
      <c r="F408" s="2">
        <v>0.41499999999999998</v>
      </c>
      <c r="G408" s="2">
        <v>3.968</v>
      </c>
    </row>
    <row r="409" spans="2:7" x14ac:dyDescent="0.25">
      <c r="B409" t="s">
        <v>6</v>
      </c>
      <c r="C409" t="s">
        <v>76</v>
      </c>
      <c r="D409" t="s">
        <v>77</v>
      </c>
      <c r="E409">
        <v>2018</v>
      </c>
      <c r="F409" s="2">
        <v>0.23300000000000001</v>
      </c>
      <c r="G409" s="2">
        <v>3.9319999999999999</v>
      </c>
    </row>
    <row r="410" spans="2:7" x14ac:dyDescent="0.25">
      <c r="B410" t="s">
        <v>319</v>
      </c>
      <c r="C410" t="s">
        <v>340</v>
      </c>
      <c r="D410">
        <v>9</v>
      </c>
      <c r="E410">
        <v>2018</v>
      </c>
      <c r="F410" s="2">
        <v>0.245</v>
      </c>
      <c r="G410" s="2">
        <v>3.855</v>
      </c>
    </row>
    <row r="411" spans="2:7" x14ac:dyDescent="0.25">
      <c r="B411" t="s">
        <v>296</v>
      </c>
      <c r="C411" t="s">
        <v>304</v>
      </c>
      <c r="D411" t="s">
        <v>110</v>
      </c>
      <c r="E411">
        <v>2018</v>
      </c>
      <c r="F411" s="2">
        <v>0.16500000000000001</v>
      </c>
      <c r="G411" s="2">
        <v>3.7309999999999999</v>
      </c>
    </row>
    <row r="412" spans="2:7" x14ac:dyDescent="0.25">
      <c r="B412" t="s">
        <v>80</v>
      </c>
      <c r="C412" t="s">
        <v>81</v>
      </c>
      <c r="D412">
        <v>6</v>
      </c>
      <c r="E412">
        <v>2018</v>
      </c>
      <c r="F412" s="2">
        <v>0.56299999999999994</v>
      </c>
      <c r="G412" s="2">
        <v>3.7160000000000002</v>
      </c>
    </row>
    <row r="413" spans="2:7" x14ac:dyDescent="0.25">
      <c r="B413" t="s">
        <v>80</v>
      </c>
      <c r="C413" t="s">
        <v>94</v>
      </c>
      <c r="D413">
        <v>7</v>
      </c>
      <c r="E413">
        <v>2018</v>
      </c>
      <c r="F413" s="2">
        <v>0.05</v>
      </c>
      <c r="G413" s="2">
        <v>3.6659999999999999</v>
      </c>
    </row>
    <row r="414" spans="2:7" x14ac:dyDescent="0.25">
      <c r="B414" t="s">
        <v>405</v>
      </c>
      <c r="C414" t="s">
        <v>414</v>
      </c>
      <c r="D414" t="s">
        <v>91</v>
      </c>
      <c r="E414">
        <v>2018</v>
      </c>
      <c r="F414" s="2">
        <v>3.3000000000000002E-2</v>
      </c>
      <c r="G414" s="2">
        <v>3.6219999999999999</v>
      </c>
    </row>
    <row r="415" spans="2:7" x14ac:dyDescent="0.25">
      <c r="B415" t="s">
        <v>80</v>
      </c>
      <c r="C415" t="s">
        <v>232</v>
      </c>
      <c r="D415">
        <v>3</v>
      </c>
      <c r="E415">
        <v>2018</v>
      </c>
      <c r="F415" s="2">
        <v>0.19800000000000001</v>
      </c>
      <c r="G415" s="2">
        <v>3.6150000000000002</v>
      </c>
    </row>
    <row r="416" spans="2:7" x14ac:dyDescent="0.25">
      <c r="B416" t="s">
        <v>80</v>
      </c>
      <c r="C416" t="s">
        <v>155</v>
      </c>
      <c r="D416" t="s">
        <v>156</v>
      </c>
      <c r="E416">
        <v>2018</v>
      </c>
      <c r="F416" s="2">
        <v>6.8000000000000005E-2</v>
      </c>
      <c r="G416" s="2">
        <v>3.613</v>
      </c>
    </row>
    <row r="417" spans="2:7" x14ac:dyDescent="0.25">
      <c r="B417" t="s">
        <v>80</v>
      </c>
      <c r="C417" t="s">
        <v>219</v>
      </c>
      <c r="D417" t="s">
        <v>17</v>
      </c>
      <c r="E417">
        <v>2018</v>
      </c>
      <c r="F417" s="2">
        <v>0.17399999999999999</v>
      </c>
      <c r="G417" s="2">
        <v>3.5870000000000002</v>
      </c>
    </row>
    <row r="418" spans="2:7" x14ac:dyDescent="0.25">
      <c r="B418" t="s">
        <v>80</v>
      </c>
      <c r="C418" t="s">
        <v>158</v>
      </c>
      <c r="D418">
        <v>13</v>
      </c>
      <c r="E418">
        <v>2018</v>
      </c>
      <c r="F418" s="2">
        <v>0.23</v>
      </c>
      <c r="G418" s="2">
        <v>3.4969999999999999</v>
      </c>
    </row>
    <row r="419" spans="2:7" x14ac:dyDescent="0.25">
      <c r="B419" t="s">
        <v>80</v>
      </c>
      <c r="C419" t="s">
        <v>232</v>
      </c>
      <c r="D419">
        <v>5</v>
      </c>
      <c r="E419">
        <v>2018</v>
      </c>
      <c r="F419" s="2">
        <v>0.20399999999999999</v>
      </c>
      <c r="G419" s="2">
        <v>3.4820000000000002</v>
      </c>
    </row>
    <row r="420" spans="2:7" x14ac:dyDescent="0.25">
      <c r="B420" t="s">
        <v>80</v>
      </c>
      <c r="C420" t="s">
        <v>238</v>
      </c>
      <c r="D420" t="s">
        <v>137</v>
      </c>
      <c r="E420">
        <v>2018</v>
      </c>
      <c r="F420" s="2">
        <v>0.184</v>
      </c>
      <c r="G420" s="2">
        <v>3.4809999999999999</v>
      </c>
    </row>
    <row r="421" spans="2:7" x14ac:dyDescent="0.25">
      <c r="B421" t="s">
        <v>80</v>
      </c>
      <c r="C421" t="s">
        <v>88</v>
      </c>
      <c r="D421">
        <v>1</v>
      </c>
      <c r="E421">
        <v>2018</v>
      </c>
      <c r="F421" s="2">
        <v>0.105</v>
      </c>
      <c r="G421" s="2">
        <v>3.4790000000000001</v>
      </c>
    </row>
    <row r="422" spans="2:7" x14ac:dyDescent="0.25">
      <c r="B422" t="s">
        <v>6</v>
      </c>
      <c r="C422" t="s">
        <v>75</v>
      </c>
      <c r="D422" t="s">
        <v>30</v>
      </c>
      <c r="E422">
        <v>2018</v>
      </c>
      <c r="F422" s="2">
        <v>0.11700000000000001</v>
      </c>
      <c r="G422" s="2">
        <v>3.46</v>
      </c>
    </row>
    <row r="423" spans="2:7" x14ac:dyDescent="0.25">
      <c r="B423" t="s">
        <v>80</v>
      </c>
      <c r="C423" t="s">
        <v>224</v>
      </c>
      <c r="D423" t="s">
        <v>217</v>
      </c>
      <c r="E423">
        <v>2018</v>
      </c>
      <c r="F423" s="2">
        <v>0.315</v>
      </c>
      <c r="G423" s="2">
        <v>3.4369999999999998</v>
      </c>
    </row>
    <row r="424" spans="2:7" x14ac:dyDescent="0.25">
      <c r="B424" t="s">
        <v>80</v>
      </c>
      <c r="C424" t="s">
        <v>232</v>
      </c>
      <c r="D424">
        <v>2</v>
      </c>
      <c r="E424">
        <v>2018</v>
      </c>
      <c r="F424" s="2">
        <v>0.182</v>
      </c>
      <c r="G424" s="2">
        <v>3.3450000000000002</v>
      </c>
    </row>
    <row r="425" spans="2:7" x14ac:dyDescent="0.25">
      <c r="B425" t="s">
        <v>6</v>
      </c>
      <c r="C425" t="s">
        <v>75</v>
      </c>
      <c r="D425" t="s">
        <v>27</v>
      </c>
      <c r="E425">
        <v>2018</v>
      </c>
      <c r="F425" s="2">
        <v>0.11600000000000001</v>
      </c>
      <c r="G425" s="2">
        <v>3.3450000000000002</v>
      </c>
    </row>
    <row r="426" spans="2:7" x14ac:dyDescent="0.25">
      <c r="B426" t="s">
        <v>80</v>
      </c>
      <c r="C426" t="s">
        <v>224</v>
      </c>
      <c r="D426" t="s">
        <v>216</v>
      </c>
      <c r="E426">
        <v>2018</v>
      </c>
      <c r="F426" s="2">
        <v>0.309</v>
      </c>
      <c r="G426" s="2">
        <v>3.3380000000000001</v>
      </c>
    </row>
    <row r="427" spans="2:7" x14ac:dyDescent="0.25">
      <c r="B427" t="s">
        <v>80</v>
      </c>
      <c r="C427" t="s">
        <v>87</v>
      </c>
      <c r="D427">
        <v>1</v>
      </c>
      <c r="E427">
        <v>2018</v>
      </c>
      <c r="F427" s="2">
        <v>0.155</v>
      </c>
      <c r="G427" s="2">
        <v>3.3149999999999999</v>
      </c>
    </row>
    <row r="428" spans="2:7" x14ac:dyDescent="0.25">
      <c r="B428" t="s">
        <v>454</v>
      </c>
      <c r="C428" t="s">
        <v>470</v>
      </c>
      <c r="D428" t="s">
        <v>113</v>
      </c>
      <c r="E428">
        <v>2018</v>
      </c>
      <c r="F428" s="2">
        <v>3.5999999999999997E-2</v>
      </c>
      <c r="G428" s="2">
        <v>3.194</v>
      </c>
    </row>
    <row r="429" spans="2:7" x14ac:dyDescent="0.25">
      <c r="B429" t="s">
        <v>80</v>
      </c>
      <c r="C429" t="s">
        <v>83</v>
      </c>
      <c r="D429">
        <v>6</v>
      </c>
      <c r="E429">
        <v>2018</v>
      </c>
      <c r="F429" s="2">
        <v>0.16400000000000001</v>
      </c>
      <c r="G429" s="2">
        <v>3.1640000000000001</v>
      </c>
    </row>
    <row r="430" spans="2:7" x14ac:dyDescent="0.25">
      <c r="B430" t="s">
        <v>6</v>
      </c>
      <c r="C430" t="s">
        <v>75</v>
      </c>
      <c r="D430" t="s">
        <v>25</v>
      </c>
      <c r="E430">
        <v>2018</v>
      </c>
      <c r="F430" s="2">
        <v>0.13500000000000001</v>
      </c>
      <c r="G430" s="2">
        <v>3.1640000000000001</v>
      </c>
    </row>
    <row r="431" spans="2:7" x14ac:dyDescent="0.25">
      <c r="B431" t="s">
        <v>80</v>
      </c>
      <c r="C431" t="s">
        <v>232</v>
      </c>
      <c r="D431">
        <v>6</v>
      </c>
      <c r="E431">
        <v>2018</v>
      </c>
      <c r="F431" s="2">
        <v>0.19800000000000001</v>
      </c>
      <c r="G431" s="2">
        <v>3.153</v>
      </c>
    </row>
    <row r="432" spans="2:7" x14ac:dyDescent="0.25">
      <c r="B432" t="s">
        <v>80</v>
      </c>
      <c r="C432" t="s">
        <v>232</v>
      </c>
      <c r="D432">
        <v>4</v>
      </c>
      <c r="E432">
        <v>2018</v>
      </c>
      <c r="F432" s="2">
        <v>0.16500000000000001</v>
      </c>
      <c r="G432" s="2">
        <v>3.1480000000000001</v>
      </c>
    </row>
    <row r="433" spans="2:7" x14ac:dyDescent="0.25">
      <c r="B433" t="s">
        <v>296</v>
      </c>
      <c r="C433" t="s">
        <v>304</v>
      </c>
      <c r="D433" t="s">
        <v>109</v>
      </c>
      <c r="E433">
        <v>2018</v>
      </c>
      <c r="F433" s="2">
        <v>0.14699999999999999</v>
      </c>
      <c r="G433" s="2">
        <v>3.145</v>
      </c>
    </row>
    <row r="434" spans="2:7" x14ac:dyDescent="0.25">
      <c r="B434" t="s">
        <v>289</v>
      </c>
      <c r="C434" t="s">
        <v>291</v>
      </c>
      <c r="D434" t="s">
        <v>113</v>
      </c>
      <c r="E434">
        <v>2018</v>
      </c>
      <c r="F434" s="2">
        <v>2.4E-2</v>
      </c>
      <c r="G434" s="2">
        <v>3.1269999999999998</v>
      </c>
    </row>
    <row r="435" spans="2:7" x14ac:dyDescent="0.25">
      <c r="B435" t="s">
        <v>80</v>
      </c>
      <c r="C435" t="s">
        <v>232</v>
      </c>
      <c r="D435">
        <v>7</v>
      </c>
      <c r="E435">
        <v>2018</v>
      </c>
      <c r="F435" s="2">
        <v>0.17899999999999999</v>
      </c>
      <c r="G435" s="2">
        <v>3.0539999999999998</v>
      </c>
    </row>
    <row r="436" spans="2:7" x14ac:dyDescent="0.25">
      <c r="B436" t="s">
        <v>80</v>
      </c>
      <c r="C436" t="s">
        <v>158</v>
      </c>
      <c r="D436">
        <v>15</v>
      </c>
      <c r="E436">
        <v>2018</v>
      </c>
      <c r="F436" s="2">
        <v>0.189</v>
      </c>
      <c r="G436" s="2">
        <v>3.044</v>
      </c>
    </row>
    <row r="437" spans="2:7" x14ac:dyDescent="0.25">
      <c r="B437" t="s">
        <v>243</v>
      </c>
      <c r="C437" t="s">
        <v>257</v>
      </c>
      <c r="D437" t="s">
        <v>258</v>
      </c>
      <c r="E437">
        <v>2018</v>
      </c>
      <c r="F437" s="2">
        <v>7.2999999999999995E-2</v>
      </c>
      <c r="G437" s="2">
        <v>3.032</v>
      </c>
    </row>
    <row r="438" spans="2:7" x14ac:dyDescent="0.25">
      <c r="B438" t="s">
        <v>80</v>
      </c>
      <c r="C438" t="s">
        <v>143</v>
      </c>
      <c r="D438" t="s">
        <v>145</v>
      </c>
      <c r="E438">
        <v>2018</v>
      </c>
      <c r="F438" s="2">
        <v>5.8999999999999997E-2</v>
      </c>
      <c r="G438" s="2">
        <v>3.0259999999999998</v>
      </c>
    </row>
    <row r="439" spans="2:7" x14ac:dyDescent="0.25">
      <c r="B439" t="s">
        <v>80</v>
      </c>
      <c r="C439" t="s">
        <v>232</v>
      </c>
      <c r="D439">
        <v>8</v>
      </c>
      <c r="E439">
        <v>2018</v>
      </c>
      <c r="F439" s="2">
        <v>0.17699999999999999</v>
      </c>
      <c r="G439" s="2">
        <v>3.02</v>
      </c>
    </row>
    <row r="440" spans="2:7" x14ac:dyDescent="0.25">
      <c r="B440" t="s">
        <v>80</v>
      </c>
      <c r="C440" t="s">
        <v>241</v>
      </c>
      <c r="D440">
        <v>1</v>
      </c>
      <c r="E440">
        <v>2018</v>
      </c>
      <c r="F440" s="2">
        <v>0.19400000000000001</v>
      </c>
      <c r="G440" s="2">
        <v>3.0169999999999999</v>
      </c>
    </row>
    <row r="441" spans="2:7" x14ac:dyDescent="0.25">
      <c r="B441" t="s">
        <v>80</v>
      </c>
      <c r="C441" t="s">
        <v>232</v>
      </c>
      <c r="D441">
        <v>1</v>
      </c>
      <c r="E441">
        <v>2018</v>
      </c>
      <c r="F441" s="2">
        <v>0.19</v>
      </c>
      <c r="G441" s="2">
        <v>3.016</v>
      </c>
    </row>
    <row r="442" spans="2:7" x14ac:dyDescent="0.25">
      <c r="B442" t="s">
        <v>80</v>
      </c>
      <c r="C442" t="s">
        <v>194</v>
      </c>
      <c r="D442">
        <v>2</v>
      </c>
      <c r="E442">
        <v>2018</v>
      </c>
      <c r="F442" s="2">
        <v>0.27300000000000002</v>
      </c>
      <c r="G442" s="2">
        <v>3.0089999999999999</v>
      </c>
    </row>
    <row r="443" spans="2:7" x14ac:dyDescent="0.25">
      <c r="B443" t="s">
        <v>454</v>
      </c>
      <c r="C443" t="s">
        <v>455</v>
      </c>
      <c r="D443" t="s">
        <v>22</v>
      </c>
      <c r="E443">
        <v>2018</v>
      </c>
      <c r="F443" s="2">
        <v>0.23499999999999999</v>
      </c>
      <c r="G443" s="2">
        <v>2.9460000000000002</v>
      </c>
    </row>
    <row r="444" spans="2:7" x14ac:dyDescent="0.25">
      <c r="B444" t="s">
        <v>80</v>
      </c>
      <c r="C444" t="s">
        <v>143</v>
      </c>
      <c r="D444" t="s">
        <v>144</v>
      </c>
      <c r="E444">
        <v>2018</v>
      </c>
      <c r="F444" s="2">
        <v>7.0999999999999994E-2</v>
      </c>
      <c r="G444" s="2">
        <v>2.9369999999999998</v>
      </c>
    </row>
    <row r="445" spans="2:7" x14ac:dyDescent="0.25">
      <c r="B445" t="s">
        <v>80</v>
      </c>
      <c r="C445" t="s">
        <v>219</v>
      </c>
      <c r="D445" t="s">
        <v>59</v>
      </c>
      <c r="E445">
        <v>2018</v>
      </c>
      <c r="F445" s="2">
        <v>0.13900000000000001</v>
      </c>
      <c r="G445" s="2">
        <v>2.9089999999999998</v>
      </c>
    </row>
    <row r="446" spans="2:7" x14ac:dyDescent="0.25">
      <c r="B446" t="s">
        <v>80</v>
      </c>
      <c r="C446" t="s">
        <v>219</v>
      </c>
      <c r="D446" t="s">
        <v>16</v>
      </c>
      <c r="E446">
        <v>2018</v>
      </c>
      <c r="F446" s="2">
        <v>0.13600000000000001</v>
      </c>
      <c r="G446" s="2">
        <v>2.8620000000000001</v>
      </c>
    </row>
    <row r="447" spans="2:7" x14ac:dyDescent="0.25">
      <c r="B447" t="s">
        <v>80</v>
      </c>
      <c r="C447" t="s">
        <v>167</v>
      </c>
      <c r="D447" t="s">
        <v>166</v>
      </c>
      <c r="E447">
        <v>2018</v>
      </c>
      <c r="F447" s="2">
        <v>0.13400000000000001</v>
      </c>
      <c r="G447" s="2">
        <v>2.8140000000000001</v>
      </c>
    </row>
    <row r="448" spans="2:7" x14ac:dyDescent="0.25">
      <c r="B448" t="s">
        <v>6</v>
      </c>
      <c r="C448" t="s">
        <v>75</v>
      </c>
      <c r="D448" t="s">
        <v>21</v>
      </c>
      <c r="E448">
        <v>2018</v>
      </c>
      <c r="F448" s="2">
        <v>0.11600000000000001</v>
      </c>
      <c r="G448" s="2">
        <v>2.8079999999999998</v>
      </c>
    </row>
    <row r="449" spans="2:7" x14ac:dyDescent="0.25">
      <c r="B449" t="s">
        <v>80</v>
      </c>
      <c r="C449" t="s">
        <v>83</v>
      </c>
      <c r="D449">
        <v>7</v>
      </c>
      <c r="E449">
        <v>2018</v>
      </c>
      <c r="F449" s="2">
        <v>0.32400000000000001</v>
      </c>
      <c r="G449" s="2">
        <v>2.7959999999999998</v>
      </c>
    </row>
    <row r="450" spans="2:7" x14ac:dyDescent="0.25">
      <c r="B450" t="s">
        <v>80</v>
      </c>
      <c r="C450" t="s">
        <v>87</v>
      </c>
      <c r="D450">
        <v>2</v>
      </c>
      <c r="E450">
        <v>2018</v>
      </c>
      <c r="F450" s="2">
        <v>0.192</v>
      </c>
      <c r="G450" s="2">
        <v>2.766</v>
      </c>
    </row>
    <row r="451" spans="2:7" x14ac:dyDescent="0.25">
      <c r="B451" t="s">
        <v>80</v>
      </c>
      <c r="C451" t="s">
        <v>155</v>
      </c>
      <c r="D451" t="s">
        <v>157</v>
      </c>
      <c r="E451">
        <v>2018</v>
      </c>
      <c r="F451" s="2">
        <v>6.8000000000000005E-2</v>
      </c>
      <c r="G451" s="2">
        <v>2.7589999999999999</v>
      </c>
    </row>
    <row r="452" spans="2:7" x14ac:dyDescent="0.25">
      <c r="B452" t="s">
        <v>243</v>
      </c>
      <c r="C452" t="s">
        <v>277</v>
      </c>
      <c r="D452" t="s">
        <v>28</v>
      </c>
      <c r="E452">
        <v>2018</v>
      </c>
      <c r="F452" s="2">
        <v>4.3999999999999997E-2</v>
      </c>
      <c r="G452" s="2">
        <v>2.7309999999999999</v>
      </c>
    </row>
    <row r="453" spans="2:7" x14ac:dyDescent="0.25">
      <c r="B453" t="s">
        <v>80</v>
      </c>
      <c r="C453" t="s">
        <v>198</v>
      </c>
      <c r="D453">
        <v>2</v>
      </c>
      <c r="E453">
        <v>2018</v>
      </c>
      <c r="F453" s="2">
        <v>0.09</v>
      </c>
      <c r="G453" s="2">
        <v>2.714</v>
      </c>
    </row>
    <row r="454" spans="2:7" x14ac:dyDescent="0.25">
      <c r="B454" t="s">
        <v>80</v>
      </c>
      <c r="C454" t="s">
        <v>158</v>
      </c>
      <c r="D454">
        <v>16</v>
      </c>
      <c r="E454">
        <v>2018</v>
      </c>
      <c r="F454" s="2">
        <v>0.16800000000000001</v>
      </c>
      <c r="G454" s="2">
        <v>2.6779999999999999</v>
      </c>
    </row>
    <row r="455" spans="2:7" x14ac:dyDescent="0.25">
      <c r="B455" t="s">
        <v>289</v>
      </c>
      <c r="C455" t="s">
        <v>291</v>
      </c>
      <c r="D455" t="s">
        <v>8</v>
      </c>
      <c r="E455">
        <v>2018</v>
      </c>
      <c r="F455" s="2">
        <v>1.7999999999999999E-2</v>
      </c>
      <c r="G455" s="2">
        <v>2.6720000000000002</v>
      </c>
    </row>
    <row r="456" spans="2:7" x14ac:dyDescent="0.25">
      <c r="B456" t="s">
        <v>6</v>
      </c>
      <c r="C456" t="s">
        <v>75</v>
      </c>
      <c r="D456" t="s">
        <v>22</v>
      </c>
      <c r="E456">
        <v>2018</v>
      </c>
      <c r="F456" s="2">
        <v>9.8000000000000004E-2</v>
      </c>
      <c r="G456" s="2">
        <v>2.66</v>
      </c>
    </row>
    <row r="457" spans="2:7" x14ac:dyDescent="0.25">
      <c r="B457" t="s">
        <v>243</v>
      </c>
      <c r="C457" t="s">
        <v>270</v>
      </c>
      <c r="D457" t="s">
        <v>271</v>
      </c>
      <c r="E457">
        <v>2018</v>
      </c>
      <c r="F457" s="2">
        <v>7.8E-2</v>
      </c>
      <c r="G457" s="2">
        <v>2.633</v>
      </c>
    </row>
    <row r="458" spans="2:7" x14ac:dyDescent="0.25">
      <c r="B458" t="s">
        <v>454</v>
      </c>
      <c r="C458" t="s">
        <v>455</v>
      </c>
      <c r="D458" t="s">
        <v>21</v>
      </c>
      <c r="E458">
        <v>2018</v>
      </c>
      <c r="F458" s="2">
        <v>0.20100000000000001</v>
      </c>
      <c r="G458" s="2">
        <v>2.613</v>
      </c>
    </row>
    <row r="459" spans="2:7" x14ac:dyDescent="0.25">
      <c r="B459" t="s">
        <v>343</v>
      </c>
      <c r="C459" t="s">
        <v>382</v>
      </c>
      <c r="D459">
        <v>5</v>
      </c>
      <c r="E459">
        <v>2018</v>
      </c>
      <c r="F459" s="2">
        <v>0.19800000000000001</v>
      </c>
      <c r="G459" s="2">
        <v>2.5979999999999999</v>
      </c>
    </row>
    <row r="460" spans="2:7" x14ac:dyDescent="0.25">
      <c r="B460" t="s">
        <v>6</v>
      </c>
      <c r="C460" t="s">
        <v>75</v>
      </c>
      <c r="D460" t="s">
        <v>24</v>
      </c>
      <c r="E460">
        <v>2018</v>
      </c>
      <c r="F460" s="2">
        <v>9.2999999999999999E-2</v>
      </c>
      <c r="G460" s="2">
        <v>2.581</v>
      </c>
    </row>
    <row r="461" spans="2:7" x14ac:dyDescent="0.25">
      <c r="B461" t="s">
        <v>343</v>
      </c>
      <c r="C461" t="s">
        <v>382</v>
      </c>
      <c r="D461">
        <v>3</v>
      </c>
      <c r="E461">
        <v>2018</v>
      </c>
      <c r="F461" s="2">
        <v>0.184</v>
      </c>
      <c r="G461" s="2">
        <v>2.5489999999999999</v>
      </c>
    </row>
    <row r="462" spans="2:7" x14ac:dyDescent="0.25">
      <c r="B462" t="s">
        <v>80</v>
      </c>
      <c r="C462" t="s">
        <v>94</v>
      </c>
      <c r="D462">
        <v>10</v>
      </c>
      <c r="E462">
        <v>2018</v>
      </c>
      <c r="F462" s="2">
        <v>5.1999999999999998E-2</v>
      </c>
      <c r="G462" s="2">
        <v>2.5289999999999999</v>
      </c>
    </row>
    <row r="463" spans="2:7" x14ac:dyDescent="0.25">
      <c r="B463" t="s">
        <v>80</v>
      </c>
      <c r="C463" t="s">
        <v>198</v>
      </c>
      <c r="D463">
        <v>1</v>
      </c>
      <c r="E463">
        <v>2018</v>
      </c>
      <c r="F463" s="2">
        <v>7.8E-2</v>
      </c>
      <c r="G463" s="2">
        <v>2.524</v>
      </c>
    </row>
    <row r="464" spans="2:7" x14ac:dyDescent="0.25">
      <c r="B464" t="s">
        <v>80</v>
      </c>
      <c r="C464" t="s">
        <v>179</v>
      </c>
      <c r="D464" t="s">
        <v>59</v>
      </c>
      <c r="E464">
        <v>2018</v>
      </c>
      <c r="F464" s="2">
        <v>0.26700000000000002</v>
      </c>
      <c r="G464" s="2">
        <v>2.4700000000000002</v>
      </c>
    </row>
    <row r="465" spans="2:7" x14ac:dyDescent="0.25">
      <c r="B465" t="s">
        <v>80</v>
      </c>
      <c r="C465" t="s">
        <v>165</v>
      </c>
      <c r="D465" t="s">
        <v>166</v>
      </c>
      <c r="E465">
        <v>2018</v>
      </c>
      <c r="F465" s="2">
        <v>0.114</v>
      </c>
      <c r="G465" s="2">
        <v>2.464</v>
      </c>
    </row>
    <row r="466" spans="2:7" x14ac:dyDescent="0.25">
      <c r="B466" t="s">
        <v>415</v>
      </c>
      <c r="C466" t="s">
        <v>427</v>
      </c>
      <c r="D466" t="s">
        <v>429</v>
      </c>
      <c r="E466">
        <v>2018</v>
      </c>
      <c r="F466" s="2">
        <v>0.13600000000000001</v>
      </c>
      <c r="G466" s="2">
        <v>2.4609999999999999</v>
      </c>
    </row>
    <row r="467" spans="2:7" x14ac:dyDescent="0.25">
      <c r="B467" t="s">
        <v>80</v>
      </c>
      <c r="C467" t="s">
        <v>179</v>
      </c>
      <c r="D467" t="s">
        <v>16</v>
      </c>
      <c r="E467">
        <v>2018</v>
      </c>
      <c r="F467" s="2">
        <v>0.186</v>
      </c>
      <c r="G467" s="2">
        <v>2.395</v>
      </c>
    </row>
    <row r="468" spans="2:7" x14ac:dyDescent="0.25">
      <c r="B468" t="s">
        <v>80</v>
      </c>
      <c r="C468" t="s">
        <v>94</v>
      </c>
      <c r="D468">
        <v>3</v>
      </c>
      <c r="E468">
        <v>2018</v>
      </c>
      <c r="F468" s="2">
        <v>0.11</v>
      </c>
      <c r="G468" s="2">
        <v>2.37</v>
      </c>
    </row>
    <row r="469" spans="2:7" x14ac:dyDescent="0.25">
      <c r="B469" t="s">
        <v>80</v>
      </c>
      <c r="C469" t="s">
        <v>94</v>
      </c>
      <c r="D469">
        <v>8</v>
      </c>
      <c r="E469">
        <v>2018</v>
      </c>
      <c r="F469" s="2">
        <v>5.7000000000000002E-2</v>
      </c>
      <c r="G469" s="2">
        <v>2.351</v>
      </c>
    </row>
    <row r="470" spans="2:7" x14ac:dyDescent="0.25">
      <c r="B470" t="s">
        <v>80</v>
      </c>
      <c r="C470" t="s">
        <v>103</v>
      </c>
      <c r="D470">
        <v>4</v>
      </c>
      <c r="E470">
        <v>2018</v>
      </c>
      <c r="F470" s="2">
        <v>0.16200000000000001</v>
      </c>
      <c r="G470" s="2">
        <v>2.335</v>
      </c>
    </row>
    <row r="471" spans="2:7" x14ac:dyDescent="0.25">
      <c r="B471" t="s">
        <v>343</v>
      </c>
      <c r="C471" t="s">
        <v>348</v>
      </c>
      <c r="D471" t="s">
        <v>350</v>
      </c>
      <c r="E471">
        <v>2018</v>
      </c>
      <c r="F471" s="2">
        <v>5.5E-2</v>
      </c>
      <c r="G471" s="2">
        <v>2.3149999999999999</v>
      </c>
    </row>
    <row r="472" spans="2:7" x14ac:dyDescent="0.25">
      <c r="B472" t="s">
        <v>343</v>
      </c>
      <c r="C472" t="s">
        <v>382</v>
      </c>
      <c r="D472">
        <v>2</v>
      </c>
      <c r="E472">
        <v>2018</v>
      </c>
      <c r="F472" s="2">
        <v>0.17399999999999999</v>
      </c>
      <c r="G472" s="2">
        <v>2.294</v>
      </c>
    </row>
    <row r="473" spans="2:7" x14ac:dyDescent="0.25">
      <c r="B473" t="s">
        <v>80</v>
      </c>
      <c r="C473" t="s">
        <v>103</v>
      </c>
      <c r="D473">
        <v>1</v>
      </c>
      <c r="E473">
        <v>2018</v>
      </c>
      <c r="F473" s="2">
        <v>0.14899999999999999</v>
      </c>
      <c r="G473" s="2">
        <v>2.282</v>
      </c>
    </row>
    <row r="474" spans="2:7" x14ac:dyDescent="0.25">
      <c r="B474" t="s">
        <v>80</v>
      </c>
      <c r="C474" t="s">
        <v>194</v>
      </c>
      <c r="D474">
        <v>4</v>
      </c>
      <c r="E474">
        <v>2018</v>
      </c>
      <c r="F474" s="2">
        <v>0.19400000000000001</v>
      </c>
      <c r="G474" s="2">
        <v>2.2629999999999999</v>
      </c>
    </row>
    <row r="475" spans="2:7" x14ac:dyDescent="0.25">
      <c r="B475" t="s">
        <v>343</v>
      </c>
      <c r="C475" t="s">
        <v>382</v>
      </c>
      <c r="D475">
        <v>4</v>
      </c>
      <c r="E475">
        <v>2018</v>
      </c>
      <c r="F475" s="2">
        <v>0.188</v>
      </c>
      <c r="G475" s="2">
        <v>2.2549999999999999</v>
      </c>
    </row>
    <row r="476" spans="2:7" x14ac:dyDescent="0.25">
      <c r="B476" t="s">
        <v>80</v>
      </c>
      <c r="C476" t="s">
        <v>83</v>
      </c>
      <c r="D476">
        <v>5</v>
      </c>
      <c r="E476">
        <v>2018</v>
      </c>
      <c r="F476" s="2">
        <v>0.17499999999999999</v>
      </c>
      <c r="G476" s="2">
        <v>2.2400000000000002</v>
      </c>
    </row>
    <row r="477" spans="2:7" x14ac:dyDescent="0.25">
      <c r="B477" t="s">
        <v>80</v>
      </c>
      <c r="C477" t="s">
        <v>175</v>
      </c>
      <c r="D477">
        <v>1</v>
      </c>
      <c r="E477">
        <v>2018</v>
      </c>
      <c r="F477" s="2">
        <v>7.3999999999999996E-2</v>
      </c>
      <c r="G477" s="2">
        <v>2.2400000000000002</v>
      </c>
    </row>
    <row r="478" spans="2:7" x14ac:dyDescent="0.25">
      <c r="B478" t="s">
        <v>343</v>
      </c>
      <c r="C478" t="s">
        <v>348</v>
      </c>
      <c r="D478" t="s">
        <v>349</v>
      </c>
      <c r="E478">
        <v>2018</v>
      </c>
      <c r="F478" s="2">
        <v>5.3999999999999999E-2</v>
      </c>
      <c r="G478" s="2">
        <v>2.1640000000000001</v>
      </c>
    </row>
    <row r="479" spans="2:7" x14ac:dyDescent="0.25">
      <c r="B479" t="s">
        <v>80</v>
      </c>
      <c r="C479" t="s">
        <v>168</v>
      </c>
      <c r="D479" t="s">
        <v>166</v>
      </c>
      <c r="E479">
        <v>2018</v>
      </c>
      <c r="F479" s="2">
        <v>9.5000000000000001E-2</v>
      </c>
      <c r="G479" s="2">
        <v>2.1230000000000002</v>
      </c>
    </row>
    <row r="480" spans="2:7" x14ac:dyDescent="0.25">
      <c r="B480" t="s">
        <v>343</v>
      </c>
      <c r="C480" t="s">
        <v>348</v>
      </c>
      <c r="D480" t="s">
        <v>368</v>
      </c>
      <c r="E480">
        <v>2018</v>
      </c>
      <c r="F480" s="2">
        <v>5.8000000000000003E-2</v>
      </c>
      <c r="G480" s="2">
        <v>2.1070000000000002</v>
      </c>
    </row>
    <row r="481" spans="2:7" x14ac:dyDescent="0.25">
      <c r="B481" t="s">
        <v>80</v>
      </c>
      <c r="C481" t="s">
        <v>94</v>
      </c>
      <c r="D481">
        <v>6</v>
      </c>
      <c r="E481">
        <v>2018</v>
      </c>
      <c r="F481" s="2">
        <v>5.8999999999999997E-2</v>
      </c>
      <c r="G481" s="2">
        <v>2.0880000000000001</v>
      </c>
    </row>
    <row r="482" spans="2:7" x14ac:dyDescent="0.25">
      <c r="B482" t="s">
        <v>80</v>
      </c>
      <c r="C482" t="s">
        <v>194</v>
      </c>
      <c r="D482">
        <v>3</v>
      </c>
      <c r="E482">
        <v>2018</v>
      </c>
      <c r="F482" s="2">
        <v>0.154</v>
      </c>
      <c r="G482" s="2">
        <v>2.0680000000000001</v>
      </c>
    </row>
    <row r="483" spans="2:7" x14ac:dyDescent="0.25">
      <c r="B483" t="s">
        <v>80</v>
      </c>
      <c r="C483" t="s">
        <v>90</v>
      </c>
      <c r="D483" t="s">
        <v>91</v>
      </c>
      <c r="E483">
        <v>2018</v>
      </c>
      <c r="F483" s="2">
        <v>0.10100000000000001</v>
      </c>
      <c r="G483" s="2">
        <v>2.0510000000000002</v>
      </c>
    </row>
    <row r="484" spans="2:7" x14ac:dyDescent="0.25">
      <c r="B484" t="s">
        <v>80</v>
      </c>
      <c r="C484" t="s">
        <v>103</v>
      </c>
      <c r="D484">
        <v>2</v>
      </c>
      <c r="E484">
        <v>2018</v>
      </c>
      <c r="F484" s="2">
        <v>0.14399999999999999</v>
      </c>
      <c r="G484" s="2">
        <v>2.0379999999999998</v>
      </c>
    </row>
    <row r="485" spans="2:7" x14ac:dyDescent="0.25">
      <c r="B485" t="s">
        <v>80</v>
      </c>
      <c r="C485" t="s">
        <v>175</v>
      </c>
      <c r="D485">
        <v>2</v>
      </c>
      <c r="E485">
        <v>2018</v>
      </c>
      <c r="F485" s="2">
        <v>6.5000000000000002E-2</v>
      </c>
      <c r="G485" s="2">
        <v>2.0329999999999999</v>
      </c>
    </row>
    <row r="486" spans="2:7" x14ac:dyDescent="0.25">
      <c r="B486" t="s">
        <v>80</v>
      </c>
      <c r="C486" t="s">
        <v>158</v>
      </c>
      <c r="D486">
        <v>11</v>
      </c>
      <c r="E486">
        <v>2018</v>
      </c>
      <c r="F486" s="2">
        <v>0.13400000000000001</v>
      </c>
      <c r="G486" s="2">
        <v>2.0259999999999998</v>
      </c>
    </row>
    <row r="487" spans="2:7" x14ac:dyDescent="0.25">
      <c r="B487" t="s">
        <v>80</v>
      </c>
      <c r="C487" t="s">
        <v>150</v>
      </c>
      <c r="D487">
        <v>9</v>
      </c>
      <c r="E487">
        <v>2018</v>
      </c>
      <c r="F487" s="2">
        <v>5.3999999999999999E-2</v>
      </c>
      <c r="G487" s="2">
        <v>2.0190000000000001</v>
      </c>
    </row>
    <row r="488" spans="2:7" x14ac:dyDescent="0.25">
      <c r="B488" t="s">
        <v>80</v>
      </c>
      <c r="C488" t="s">
        <v>223</v>
      </c>
      <c r="D488">
        <v>1</v>
      </c>
      <c r="E488">
        <v>2018</v>
      </c>
      <c r="F488" s="2">
        <v>6.2E-2</v>
      </c>
      <c r="G488" s="2">
        <v>1.998</v>
      </c>
    </row>
    <row r="489" spans="2:7" x14ac:dyDescent="0.25">
      <c r="B489" t="s">
        <v>80</v>
      </c>
      <c r="C489" t="s">
        <v>179</v>
      </c>
      <c r="D489" t="s">
        <v>180</v>
      </c>
      <c r="E489">
        <v>2018</v>
      </c>
      <c r="F489" s="2">
        <v>0.25900000000000001</v>
      </c>
      <c r="G489" s="2">
        <v>1.9950000000000001</v>
      </c>
    </row>
    <row r="490" spans="2:7" x14ac:dyDescent="0.25">
      <c r="B490" t="s">
        <v>80</v>
      </c>
      <c r="C490" t="s">
        <v>191</v>
      </c>
      <c r="D490" t="s">
        <v>193</v>
      </c>
      <c r="E490">
        <v>2018</v>
      </c>
      <c r="F490" s="2">
        <v>0.1</v>
      </c>
      <c r="G490" s="2">
        <v>1.994</v>
      </c>
    </row>
    <row r="491" spans="2:7" x14ac:dyDescent="0.25">
      <c r="B491" t="s">
        <v>343</v>
      </c>
      <c r="C491" t="s">
        <v>348</v>
      </c>
      <c r="D491" t="s">
        <v>367</v>
      </c>
      <c r="E491">
        <v>2018</v>
      </c>
      <c r="F491" s="2">
        <v>5.8000000000000003E-2</v>
      </c>
      <c r="G491" s="2">
        <v>1.9870000000000001</v>
      </c>
    </row>
    <row r="492" spans="2:7" x14ac:dyDescent="0.25">
      <c r="B492" t="s">
        <v>80</v>
      </c>
      <c r="C492" t="s">
        <v>94</v>
      </c>
      <c r="D492">
        <v>2</v>
      </c>
      <c r="E492">
        <v>2018</v>
      </c>
      <c r="F492" s="2">
        <v>9.5000000000000001E-2</v>
      </c>
      <c r="G492" s="2">
        <v>1.976</v>
      </c>
    </row>
    <row r="493" spans="2:7" x14ac:dyDescent="0.25">
      <c r="B493" t="s">
        <v>80</v>
      </c>
      <c r="C493" t="s">
        <v>179</v>
      </c>
      <c r="D493" t="s">
        <v>17</v>
      </c>
      <c r="E493">
        <v>2018</v>
      </c>
      <c r="F493" s="2">
        <v>0.187</v>
      </c>
      <c r="G493" s="2">
        <v>1.9630000000000001</v>
      </c>
    </row>
    <row r="494" spans="2:7" x14ac:dyDescent="0.25">
      <c r="B494" t="s">
        <v>80</v>
      </c>
      <c r="C494" t="s">
        <v>226</v>
      </c>
      <c r="D494" t="s">
        <v>227</v>
      </c>
      <c r="E494">
        <v>2018</v>
      </c>
      <c r="F494" s="2">
        <v>0.13300000000000001</v>
      </c>
      <c r="G494" s="2">
        <v>1.9510000000000001</v>
      </c>
    </row>
    <row r="495" spans="2:7" x14ac:dyDescent="0.25">
      <c r="B495" t="s">
        <v>80</v>
      </c>
      <c r="C495" t="s">
        <v>104</v>
      </c>
      <c r="D495">
        <v>2</v>
      </c>
      <c r="E495">
        <v>2018</v>
      </c>
      <c r="F495" s="2">
        <v>6.9000000000000006E-2</v>
      </c>
      <c r="G495" s="2">
        <v>1.9379999999999999</v>
      </c>
    </row>
    <row r="496" spans="2:7" x14ac:dyDescent="0.25">
      <c r="B496" t="s">
        <v>343</v>
      </c>
      <c r="C496" t="s">
        <v>348</v>
      </c>
      <c r="D496" t="s">
        <v>355</v>
      </c>
      <c r="E496">
        <v>2018</v>
      </c>
      <c r="F496" s="2">
        <v>5.3999999999999999E-2</v>
      </c>
      <c r="G496" s="2">
        <v>1.9359999999999999</v>
      </c>
    </row>
    <row r="497" spans="2:7" x14ac:dyDescent="0.25">
      <c r="B497" t="s">
        <v>343</v>
      </c>
      <c r="C497" t="s">
        <v>348</v>
      </c>
      <c r="D497" t="s">
        <v>356</v>
      </c>
      <c r="E497">
        <v>2018</v>
      </c>
      <c r="F497" s="2">
        <v>5.3999999999999999E-2</v>
      </c>
      <c r="G497" s="2">
        <v>1.927</v>
      </c>
    </row>
    <row r="498" spans="2:7" x14ac:dyDescent="0.25">
      <c r="B498" t="s">
        <v>343</v>
      </c>
      <c r="C498" t="s">
        <v>348</v>
      </c>
      <c r="D498" t="s">
        <v>352</v>
      </c>
      <c r="E498">
        <v>2018</v>
      </c>
      <c r="F498" s="2">
        <v>5.2999999999999999E-2</v>
      </c>
      <c r="G498" s="2">
        <v>1.919</v>
      </c>
    </row>
    <row r="499" spans="2:7" x14ac:dyDescent="0.25">
      <c r="B499" t="s">
        <v>80</v>
      </c>
      <c r="C499" t="s">
        <v>191</v>
      </c>
      <c r="D499" t="s">
        <v>192</v>
      </c>
      <c r="E499">
        <v>2018</v>
      </c>
      <c r="F499" s="2">
        <v>0.104</v>
      </c>
      <c r="G499" s="2">
        <v>1.903</v>
      </c>
    </row>
    <row r="500" spans="2:7" x14ac:dyDescent="0.25">
      <c r="B500" t="s">
        <v>80</v>
      </c>
      <c r="C500" t="s">
        <v>191</v>
      </c>
      <c r="D500" t="s">
        <v>186</v>
      </c>
      <c r="E500">
        <v>2018</v>
      </c>
      <c r="F500" s="2">
        <v>0.10100000000000001</v>
      </c>
      <c r="G500" s="2">
        <v>1.8959999999999999</v>
      </c>
    </row>
    <row r="501" spans="2:7" x14ac:dyDescent="0.25">
      <c r="B501" t="s">
        <v>296</v>
      </c>
      <c r="C501" t="s">
        <v>304</v>
      </c>
      <c r="D501" t="s">
        <v>305</v>
      </c>
      <c r="E501">
        <v>2018</v>
      </c>
      <c r="F501" s="2">
        <v>7.1999999999999995E-2</v>
      </c>
      <c r="G501" s="2">
        <v>1.885</v>
      </c>
    </row>
    <row r="502" spans="2:7" x14ac:dyDescent="0.25">
      <c r="B502" t="s">
        <v>343</v>
      </c>
      <c r="C502" t="s">
        <v>348</v>
      </c>
      <c r="D502" t="s">
        <v>361</v>
      </c>
      <c r="E502">
        <v>2018</v>
      </c>
      <c r="F502" s="2">
        <v>4.9000000000000002E-2</v>
      </c>
      <c r="G502" s="2">
        <v>1.8540000000000001</v>
      </c>
    </row>
    <row r="503" spans="2:7" x14ac:dyDescent="0.25">
      <c r="B503" t="s">
        <v>343</v>
      </c>
      <c r="C503" t="s">
        <v>348</v>
      </c>
      <c r="D503" t="s">
        <v>358</v>
      </c>
      <c r="E503">
        <v>2018</v>
      </c>
      <c r="F503" s="2">
        <v>5.5E-2</v>
      </c>
      <c r="G503" s="2">
        <v>1.8340000000000001</v>
      </c>
    </row>
    <row r="504" spans="2:7" x14ac:dyDescent="0.25">
      <c r="B504" t="s">
        <v>80</v>
      </c>
      <c r="C504" t="s">
        <v>194</v>
      </c>
      <c r="D504">
        <v>1</v>
      </c>
      <c r="E504">
        <v>2018</v>
      </c>
      <c r="F504" s="2">
        <v>0.153</v>
      </c>
      <c r="G504" s="2">
        <v>1.821</v>
      </c>
    </row>
    <row r="505" spans="2:7" x14ac:dyDescent="0.25">
      <c r="B505" t="s">
        <v>343</v>
      </c>
      <c r="C505" t="s">
        <v>348</v>
      </c>
      <c r="D505" t="s">
        <v>357</v>
      </c>
      <c r="E505">
        <v>2018</v>
      </c>
      <c r="F505" s="2">
        <v>5.6000000000000001E-2</v>
      </c>
      <c r="G505" s="2">
        <v>1.8009999999999999</v>
      </c>
    </row>
    <row r="506" spans="2:7" x14ac:dyDescent="0.25">
      <c r="B506" t="s">
        <v>343</v>
      </c>
      <c r="C506" t="s">
        <v>348</v>
      </c>
      <c r="D506" t="s">
        <v>362</v>
      </c>
      <c r="E506">
        <v>2018</v>
      </c>
      <c r="F506" s="2">
        <v>4.8000000000000001E-2</v>
      </c>
      <c r="G506" s="2">
        <v>1.7809999999999999</v>
      </c>
    </row>
    <row r="507" spans="2:7" x14ac:dyDescent="0.25">
      <c r="B507" t="s">
        <v>80</v>
      </c>
      <c r="C507" t="s">
        <v>199</v>
      </c>
      <c r="D507" t="s">
        <v>91</v>
      </c>
      <c r="E507">
        <v>2018</v>
      </c>
      <c r="F507" s="2">
        <v>7.2999999999999995E-2</v>
      </c>
      <c r="G507" s="2">
        <v>1.7749999999999999</v>
      </c>
    </row>
    <row r="508" spans="2:7" x14ac:dyDescent="0.25">
      <c r="B508" t="s">
        <v>80</v>
      </c>
      <c r="C508" t="s">
        <v>220</v>
      </c>
      <c r="D508">
        <v>6</v>
      </c>
      <c r="E508">
        <v>2018</v>
      </c>
      <c r="F508" s="2">
        <v>0.17</v>
      </c>
      <c r="G508" s="2">
        <v>1.77</v>
      </c>
    </row>
    <row r="509" spans="2:7" x14ac:dyDescent="0.25">
      <c r="B509" t="s">
        <v>343</v>
      </c>
      <c r="C509" t="s">
        <v>348</v>
      </c>
      <c r="D509" t="s">
        <v>351</v>
      </c>
      <c r="E509">
        <v>2018</v>
      </c>
      <c r="F509" s="2">
        <v>5.0999999999999997E-2</v>
      </c>
      <c r="G509" s="2">
        <v>1.77</v>
      </c>
    </row>
    <row r="510" spans="2:7" x14ac:dyDescent="0.25">
      <c r="B510" t="s">
        <v>80</v>
      </c>
      <c r="C510" t="s">
        <v>178</v>
      </c>
      <c r="D510">
        <v>3</v>
      </c>
      <c r="E510">
        <v>2018</v>
      </c>
      <c r="F510" s="2">
        <v>3.4000000000000002E-2</v>
      </c>
      <c r="G510" s="2">
        <v>1.762</v>
      </c>
    </row>
    <row r="511" spans="2:7" x14ac:dyDescent="0.25">
      <c r="B511" t="s">
        <v>343</v>
      </c>
      <c r="C511" t="s">
        <v>348</v>
      </c>
      <c r="D511" t="s">
        <v>369</v>
      </c>
      <c r="E511">
        <v>2018</v>
      </c>
      <c r="F511" s="2">
        <v>4.9000000000000002E-2</v>
      </c>
      <c r="G511" s="2">
        <v>1.7410000000000001</v>
      </c>
    </row>
    <row r="512" spans="2:7" x14ac:dyDescent="0.25">
      <c r="B512" t="s">
        <v>80</v>
      </c>
      <c r="C512" t="s">
        <v>191</v>
      </c>
      <c r="D512" t="s">
        <v>96</v>
      </c>
      <c r="E512">
        <v>2018</v>
      </c>
      <c r="F512" s="2">
        <v>0.1</v>
      </c>
      <c r="G512" s="2">
        <v>1.7290000000000001</v>
      </c>
    </row>
    <row r="513" spans="2:7" x14ac:dyDescent="0.25">
      <c r="B513" t="s">
        <v>80</v>
      </c>
      <c r="C513" t="s">
        <v>231</v>
      </c>
      <c r="D513">
        <v>6</v>
      </c>
      <c r="E513">
        <v>2018</v>
      </c>
      <c r="F513" s="2">
        <v>9.9000000000000005E-2</v>
      </c>
      <c r="G513" s="2">
        <v>1.7290000000000001</v>
      </c>
    </row>
    <row r="514" spans="2:7" x14ac:dyDescent="0.25">
      <c r="B514" t="s">
        <v>343</v>
      </c>
      <c r="C514" t="s">
        <v>348</v>
      </c>
      <c r="D514" t="s">
        <v>359</v>
      </c>
      <c r="E514">
        <v>2018</v>
      </c>
      <c r="F514" s="2">
        <v>4.8000000000000001E-2</v>
      </c>
      <c r="G514" s="2">
        <v>1.722</v>
      </c>
    </row>
    <row r="515" spans="2:7" x14ac:dyDescent="0.25">
      <c r="B515" t="s">
        <v>80</v>
      </c>
      <c r="C515" t="s">
        <v>222</v>
      </c>
      <c r="D515">
        <v>1</v>
      </c>
      <c r="E515">
        <v>2018</v>
      </c>
      <c r="F515" s="2">
        <v>9.5000000000000001E-2</v>
      </c>
      <c r="G515" s="2">
        <v>1.7050000000000001</v>
      </c>
    </row>
    <row r="516" spans="2:7" x14ac:dyDescent="0.25">
      <c r="B516" t="s">
        <v>80</v>
      </c>
      <c r="C516" t="s">
        <v>94</v>
      </c>
      <c r="D516">
        <v>9</v>
      </c>
      <c r="E516">
        <v>2018</v>
      </c>
      <c r="F516" s="2">
        <v>5.8000000000000003E-2</v>
      </c>
      <c r="G516" s="2">
        <v>1.6919999999999999</v>
      </c>
    </row>
    <row r="517" spans="2:7" x14ac:dyDescent="0.25">
      <c r="B517" t="s">
        <v>319</v>
      </c>
      <c r="C517" t="s">
        <v>333</v>
      </c>
      <c r="D517">
        <v>2</v>
      </c>
      <c r="E517">
        <v>2018</v>
      </c>
      <c r="F517" s="2">
        <v>8.9999999999999993E-3</v>
      </c>
      <c r="G517" s="2">
        <v>1.681</v>
      </c>
    </row>
    <row r="518" spans="2:7" x14ac:dyDescent="0.25">
      <c r="B518" t="s">
        <v>343</v>
      </c>
      <c r="C518" t="s">
        <v>348</v>
      </c>
      <c r="D518" t="s">
        <v>370</v>
      </c>
      <c r="E518">
        <v>2018</v>
      </c>
      <c r="F518" s="2">
        <v>4.9000000000000002E-2</v>
      </c>
      <c r="G518" s="2">
        <v>1.679</v>
      </c>
    </row>
    <row r="519" spans="2:7" x14ac:dyDescent="0.25">
      <c r="B519" t="s">
        <v>80</v>
      </c>
      <c r="C519" t="s">
        <v>103</v>
      </c>
      <c r="D519">
        <v>3</v>
      </c>
      <c r="E519">
        <v>2018</v>
      </c>
      <c r="F519" s="2">
        <v>0.129</v>
      </c>
      <c r="G519" s="2">
        <v>1.6759999999999999</v>
      </c>
    </row>
    <row r="520" spans="2:7" x14ac:dyDescent="0.25">
      <c r="B520" t="s">
        <v>343</v>
      </c>
      <c r="C520" t="s">
        <v>348</v>
      </c>
      <c r="D520" t="s">
        <v>360</v>
      </c>
      <c r="E520">
        <v>2018</v>
      </c>
      <c r="F520" s="2">
        <v>4.7E-2</v>
      </c>
      <c r="G520" s="2">
        <v>1.675</v>
      </c>
    </row>
    <row r="521" spans="2:7" x14ac:dyDescent="0.25">
      <c r="B521" t="s">
        <v>80</v>
      </c>
      <c r="C521" t="s">
        <v>102</v>
      </c>
      <c r="D521" t="s">
        <v>22</v>
      </c>
      <c r="E521">
        <v>2018</v>
      </c>
      <c r="F521" s="2">
        <v>0.06</v>
      </c>
      <c r="G521" s="2">
        <v>1.66</v>
      </c>
    </row>
    <row r="522" spans="2:7" x14ac:dyDescent="0.25">
      <c r="B522" t="s">
        <v>405</v>
      </c>
      <c r="C522" t="s">
        <v>407</v>
      </c>
      <c r="D522">
        <v>3</v>
      </c>
      <c r="E522">
        <v>2018</v>
      </c>
      <c r="F522" s="2">
        <v>1.0999999999999999E-2</v>
      </c>
      <c r="G522" s="2">
        <v>1.657</v>
      </c>
    </row>
    <row r="523" spans="2:7" x14ac:dyDescent="0.25">
      <c r="B523" t="s">
        <v>80</v>
      </c>
      <c r="C523" t="s">
        <v>178</v>
      </c>
      <c r="D523">
        <v>4</v>
      </c>
      <c r="E523">
        <v>2018</v>
      </c>
      <c r="F523" s="2">
        <v>2.9000000000000001E-2</v>
      </c>
      <c r="G523" s="2">
        <v>1.651</v>
      </c>
    </row>
    <row r="524" spans="2:7" x14ac:dyDescent="0.25">
      <c r="B524" t="s">
        <v>6</v>
      </c>
      <c r="C524" t="s">
        <v>20</v>
      </c>
      <c r="D524" t="s">
        <v>31</v>
      </c>
      <c r="E524">
        <v>2018</v>
      </c>
      <c r="F524" s="2">
        <v>7.6999999999999999E-2</v>
      </c>
      <c r="G524" s="2">
        <v>1.6439999999999999</v>
      </c>
    </row>
    <row r="525" spans="2:7" x14ac:dyDescent="0.25">
      <c r="B525" t="s">
        <v>80</v>
      </c>
      <c r="C525" t="s">
        <v>115</v>
      </c>
      <c r="D525" t="s">
        <v>116</v>
      </c>
      <c r="E525">
        <v>2018</v>
      </c>
      <c r="F525" s="2">
        <v>0.05</v>
      </c>
      <c r="G525" s="2">
        <v>1.6140000000000001</v>
      </c>
    </row>
    <row r="526" spans="2:7" x14ac:dyDescent="0.25">
      <c r="B526" t="s">
        <v>393</v>
      </c>
      <c r="C526" t="s">
        <v>402</v>
      </c>
      <c r="D526" t="s">
        <v>137</v>
      </c>
      <c r="E526">
        <v>2018</v>
      </c>
      <c r="F526" s="2">
        <v>3.5000000000000003E-2</v>
      </c>
      <c r="G526" s="2">
        <v>1.6140000000000001</v>
      </c>
    </row>
    <row r="527" spans="2:7" x14ac:dyDescent="0.25">
      <c r="B527" t="s">
        <v>80</v>
      </c>
      <c r="C527" t="s">
        <v>138</v>
      </c>
      <c r="D527" t="s">
        <v>140</v>
      </c>
      <c r="E527">
        <v>2018</v>
      </c>
      <c r="F527" s="2">
        <v>3.2000000000000001E-2</v>
      </c>
      <c r="G527" s="2">
        <v>1.61</v>
      </c>
    </row>
    <row r="528" spans="2:7" x14ac:dyDescent="0.25">
      <c r="B528" t="s">
        <v>319</v>
      </c>
      <c r="C528" t="s">
        <v>333</v>
      </c>
      <c r="D528">
        <v>1</v>
      </c>
      <c r="E528">
        <v>2018</v>
      </c>
      <c r="F528" s="2">
        <v>8.9999999999999993E-3</v>
      </c>
      <c r="G528" s="2">
        <v>1.6020000000000001</v>
      </c>
    </row>
    <row r="529" spans="2:7" x14ac:dyDescent="0.25">
      <c r="B529" t="s">
        <v>80</v>
      </c>
      <c r="C529" t="s">
        <v>174</v>
      </c>
      <c r="D529" t="s">
        <v>116</v>
      </c>
      <c r="E529">
        <v>2018</v>
      </c>
      <c r="F529" s="2">
        <v>4.9000000000000002E-2</v>
      </c>
      <c r="G529" s="2">
        <v>1.5940000000000001</v>
      </c>
    </row>
    <row r="530" spans="2:7" x14ac:dyDescent="0.25">
      <c r="B530" t="s">
        <v>343</v>
      </c>
      <c r="C530" t="s">
        <v>348</v>
      </c>
      <c r="D530" t="s">
        <v>363</v>
      </c>
      <c r="E530">
        <v>2018</v>
      </c>
      <c r="F530" s="2">
        <v>4.4999999999999998E-2</v>
      </c>
      <c r="G530" s="2">
        <v>1.59</v>
      </c>
    </row>
    <row r="531" spans="2:7" x14ac:dyDescent="0.25">
      <c r="B531" t="s">
        <v>80</v>
      </c>
      <c r="C531" t="s">
        <v>138</v>
      </c>
      <c r="D531" t="s">
        <v>141</v>
      </c>
      <c r="E531">
        <v>2018</v>
      </c>
      <c r="F531" s="2">
        <v>2.7E-2</v>
      </c>
      <c r="G531" s="2">
        <v>1.575</v>
      </c>
    </row>
    <row r="532" spans="2:7" x14ac:dyDescent="0.25">
      <c r="B532" t="s">
        <v>80</v>
      </c>
      <c r="C532" t="s">
        <v>178</v>
      </c>
      <c r="D532">
        <v>1</v>
      </c>
      <c r="E532">
        <v>2018</v>
      </c>
      <c r="F532" s="2">
        <v>2.8000000000000001E-2</v>
      </c>
      <c r="G532" s="2">
        <v>1.5649999999999999</v>
      </c>
    </row>
    <row r="533" spans="2:7" x14ac:dyDescent="0.25">
      <c r="B533" t="s">
        <v>343</v>
      </c>
      <c r="C533" t="s">
        <v>348</v>
      </c>
      <c r="D533" t="s">
        <v>364</v>
      </c>
      <c r="E533">
        <v>2018</v>
      </c>
      <c r="F533" s="2">
        <v>4.4999999999999998E-2</v>
      </c>
      <c r="G533" s="2">
        <v>1.542</v>
      </c>
    </row>
    <row r="534" spans="2:7" x14ac:dyDescent="0.25">
      <c r="B534" t="s">
        <v>80</v>
      </c>
      <c r="C534" t="s">
        <v>231</v>
      </c>
      <c r="D534">
        <v>7</v>
      </c>
      <c r="E534">
        <v>2018</v>
      </c>
      <c r="F534" s="2">
        <v>8.4000000000000005E-2</v>
      </c>
      <c r="G534" s="2">
        <v>1.5309999999999999</v>
      </c>
    </row>
    <row r="535" spans="2:7" x14ac:dyDescent="0.25">
      <c r="B535" t="s">
        <v>80</v>
      </c>
      <c r="C535" t="s">
        <v>148</v>
      </c>
      <c r="D535" t="s">
        <v>116</v>
      </c>
      <c r="E535">
        <v>2018</v>
      </c>
      <c r="F535" s="2">
        <v>4.4999999999999998E-2</v>
      </c>
      <c r="G535" s="2">
        <v>1.5289999999999999</v>
      </c>
    </row>
    <row r="536" spans="2:7" x14ac:dyDescent="0.25">
      <c r="B536" t="s">
        <v>343</v>
      </c>
      <c r="C536" t="s">
        <v>348</v>
      </c>
      <c r="D536" t="s">
        <v>366</v>
      </c>
      <c r="E536">
        <v>2018</v>
      </c>
      <c r="F536" s="2">
        <v>3.6999999999999998E-2</v>
      </c>
      <c r="G536" s="2">
        <v>1.5129999999999999</v>
      </c>
    </row>
    <row r="537" spans="2:7" x14ac:dyDescent="0.25">
      <c r="B537" t="s">
        <v>80</v>
      </c>
      <c r="C537" t="s">
        <v>138</v>
      </c>
      <c r="D537" t="s">
        <v>139</v>
      </c>
      <c r="E537">
        <v>2018</v>
      </c>
      <c r="F537" s="2">
        <v>3.2000000000000001E-2</v>
      </c>
      <c r="G537" s="2">
        <v>1.4970000000000001</v>
      </c>
    </row>
    <row r="538" spans="2:7" x14ac:dyDescent="0.25">
      <c r="B538" t="s">
        <v>393</v>
      </c>
      <c r="C538" t="s">
        <v>402</v>
      </c>
      <c r="D538" t="s">
        <v>144</v>
      </c>
      <c r="E538">
        <v>2018</v>
      </c>
      <c r="F538" s="2">
        <v>0.04</v>
      </c>
      <c r="G538" s="2">
        <v>1.494</v>
      </c>
    </row>
    <row r="539" spans="2:7" x14ac:dyDescent="0.25">
      <c r="B539" t="s">
        <v>80</v>
      </c>
      <c r="C539" t="s">
        <v>87</v>
      </c>
      <c r="D539">
        <v>4</v>
      </c>
      <c r="E539">
        <v>2018</v>
      </c>
      <c r="F539" s="2">
        <v>0.1</v>
      </c>
      <c r="G539" s="2">
        <v>1.4890000000000001</v>
      </c>
    </row>
    <row r="540" spans="2:7" x14ac:dyDescent="0.25">
      <c r="B540" t="s">
        <v>80</v>
      </c>
      <c r="C540" t="s">
        <v>178</v>
      </c>
      <c r="D540">
        <v>2</v>
      </c>
      <c r="E540">
        <v>2018</v>
      </c>
      <c r="F540" s="2">
        <v>2.9000000000000001E-2</v>
      </c>
      <c r="G540" s="2">
        <v>1.4370000000000001</v>
      </c>
    </row>
    <row r="541" spans="2:7" x14ac:dyDescent="0.25">
      <c r="B541" t="s">
        <v>296</v>
      </c>
      <c r="C541" t="s">
        <v>304</v>
      </c>
      <c r="D541" t="s">
        <v>202</v>
      </c>
      <c r="E541">
        <v>2018</v>
      </c>
      <c r="F541" s="2">
        <v>6.8000000000000005E-2</v>
      </c>
      <c r="G541" s="2">
        <v>1.4359999999999999</v>
      </c>
    </row>
    <row r="542" spans="2:7" x14ac:dyDescent="0.25">
      <c r="B542" t="s">
        <v>343</v>
      </c>
      <c r="C542" t="s">
        <v>348</v>
      </c>
      <c r="D542" t="s">
        <v>365</v>
      </c>
      <c r="E542">
        <v>2018</v>
      </c>
      <c r="F542" s="2">
        <v>3.5999999999999997E-2</v>
      </c>
      <c r="G542" s="2">
        <v>1.4319999999999999</v>
      </c>
    </row>
    <row r="543" spans="2:7" x14ac:dyDescent="0.25">
      <c r="B543" t="s">
        <v>80</v>
      </c>
      <c r="C543" t="s">
        <v>163</v>
      </c>
      <c r="D543">
        <v>2</v>
      </c>
      <c r="E543">
        <v>2018</v>
      </c>
      <c r="F543" s="2">
        <v>3.7999999999999999E-2</v>
      </c>
      <c r="G543" s="2">
        <v>1.4279999999999999</v>
      </c>
    </row>
    <row r="544" spans="2:7" x14ac:dyDescent="0.25">
      <c r="B544" t="s">
        <v>6</v>
      </c>
      <c r="C544" t="s">
        <v>20</v>
      </c>
      <c r="D544" t="s">
        <v>30</v>
      </c>
      <c r="E544">
        <v>2018</v>
      </c>
      <c r="F544" s="2">
        <v>5.8000000000000003E-2</v>
      </c>
      <c r="G544" s="2">
        <v>1.4</v>
      </c>
    </row>
    <row r="545" spans="2:7" x14ac:dyDescent="0.25">
      <c r="B545" t="s">
        <v>296</v>
      </c>
      <c r="C545" t="s">
        <v>299</v>
      </c>
      <c r="D545" t="s">
        <v>186</v>
      </c>
      <c r="E545">
        <v>2018</v>
      </c>
      <c r="F545" s="2">
        <v>3.3000000000000002E-2</v>
      </c>
      <c r="G545" s="2">
        <v>1.391</v>
      </c>
    </row>
    <row r="546" spans="2:7" x14ac:dyDescent="0.25">
      <c r="B546" t="s">
        <v>80</v>
      </c>
      <c r="C546" t="s">
        <v>195</v>
      </c>
      <c r="D546" t="s">
        <v>91</v>
      </c>
      <c r="E546">
        <v>2018</v>
      </c>
      <c r="F546" s="2">
        <v>7.1999999999999995E-2</v>
      </c>
      <c r="G546" s="2">
        <v>1.385</v>
      </c>
    </row>
    <row r="547" spans="2:7" x14ac:dyDescent="0.25">
      <c r="B547" t="s">
        <v>393</v>
      </c>
      <c r="C547" t="s">
        <v>402</v>
      </c>
      <c r="D547" t="s">
        <v>37</v>
      </c>
      <c r="E547">
        <v>2018</v>
      </c>
      <c r="F547" s="2">
        <v>3.1E-2</v>
      </c>
      <c r="G547" s="2">
        <v>1.3839999999999999</v>
      </c>
    </row>
    <row r="548" spans="2:7" x14ac:dyDescent="0.25">
      <c r="B548" t="s">
        <v>6</v>
      </c>
      <c r="C548" t="s">
        <v>20</v>
      </c>
      <c r="D548" t="s">
        <v>32</v>
      </c>
      <c r="E548">
        <v>2018</v>
      </c>
      <c r="F548" s="2">
        <v>6.5000000000000002E-2</v>
      </c>
      <c r="G548" s="2">
        <v>1.37</v>
      </c>
    </row>
    <row r="549" spans="2:7" x14ac:dyDescent="0.25">
      <c r="B549" t="s">
        <v>343</v>
      </c>
      <c r="C549" t="s">
        <v>348</v>
      </c>
      <c r="D549" t="s">
        <v>354</v>
      </c>
      <c r="E549">
        <v>2018</v>
      </c>
      <c r="F549" s="2">
        <v>3.7999999999999999E-2</v>
      </c>
      <c r="G549" s="2">
        <v>1.3680000000000001</v>
      </c>
    </row>
    <row r="550" spans="2:7" x14ac:dyDescent="0.25">
      <c r="B550" t="s">
        <v>80</v>
      </c>
      <c r="C550" t="s">
        <v>208</v>
      </c>
      <c r="D550">
        <v>1</v>
      </c>
      <c r="E550">
        <v>2018</v>
      </c>
      <c r="F550" s="2">
        <v>0.13800000000000001</v>
      </c>
      <c r="G550" s="2">
        <v>1.363</v>
      </c>
    </row>
    <row r="551" spans="2:7" x14ac:dyDescent="0.25">
      <c r="B551" t="s">
        <v>80</v>
      </c>
      <c r="C551" t="s">
        <v>163</v>
      </c>
      <c r="D551">
        <v>1</v>
      </c>
      <c r="E551">
        <v>2018</v>
      </c>
      <c r="F551" s="2">
        <v>4.1000000000000002E-2</v>
      </c>
      <c r="G551" s="2">
        <v>1.36</v>
      </c>
    </row>
    <row r="552" spans="2:7" x14ac:dyDescent="0.25">
      <c r="B552" t="s">
        <v>80</v>
      </c>
      <c r="C552" t="s">
        <v>143</v>
      </c>
      <c r="D552" t="s">
        <v>146</v>
      </c>
      <c r="E552">
        <v>2018</v>
      </c>
      <c r="F552" s="2">
        <v>0.10299999999999999</v>
      </c>
      <c r="G552" s="2">
        <v>1.3580000000000001</v>
      </c>
    </row>
    <row r="553" spans="2:7" x14ac:dyDescent="0.25">
      <c r="B553" t="s">
        <v>393</v>
      </c>
      <c r="C553" t="s">
        <v>402</v>
      </c>
      <c r="D553" t="s">
        <v>145</v>
      </c>
      <c r="E553">
        <v>2018</v>
      </c>
      <c r="F553" s="2">
        <v>4.2000000000000003E-2</v>
      </c>
      <c r="G553" s="2">
        <v>1.347</v>
      </c>
    </row>
    <row r="554" spans="2:7" x14ac:dyDescent="0.25">
      <c r="B554" t="s">
        <v>343</v>
      </c>
      <c r="C554" t="s">
        <v>348</v>
      </c>
      <c r="D554" t="s">
        <v>371</v>
      </c>
      <c r="E554">
        <v>2018</v>
      </c>
      <c r="F554" s="2">
        <v>3.4000000000000002E-2</v>
      </c>
      <c r="G554" s="2">
        <v>1.3380000000000001</v>
      </c>
    </row>
    <row r="555" spans="2:7" x14ac:dyDescent="0.25">
      <c r="B555" t="s">
        <v>343</v>
      </c>
      <c r="C555" t="s">
        <v>348</v>
      </c>
      <c r="D555" t="s">
        <v>353</v>
      </c>
      <c r="E555">
        <v>2018</v>
      </c>
      <c r="F555" s="2">
        <v>3.7999999999999999E-2</v>
      </c>
      <c r="G555" s="2">
        <v>1.3009999999999999</v>
      </c>
    </row>
    <row r="556" spans="2:7" x14ac:dyDescent="0.25">
      <c r="B556" t="s">
        <v>243</v>
      </c>
      <c r="C556" t="s">
        <v>278</v>
      </c>
      <c r="D556" t="s">
        <v>279</v>
      </c>
      <c r="E556">
        <v>2018</v>
      </c>
      <c r="F556" s="2">
        <v>2.7E-2</v>
      </c>
      <c r="G556" s="2">
        <v>1.2889999999999999</v>
      </c>
    </row>
    <row r="557" spans="2:7" x14ac:dyDescent="0.25">
      <c r="B557" t="s">
        <v>6</v>
      </c>
      <c r="C557" t="s">
        <v>36</v>
      </c>
      <c r="D557" t="s">
        <v>37</v>
      </c>
      <c r="E557">
        <v>2018</v>
      </c>
      <c r="F557" s="2">
        <v>0.13800000000000001</v>
      </c>
      <c r="G557" s="2">
        <v>1.284</v>
      </c>
    </row>
    <row r="558" spans="2:7" x14ac:dyDescent="0.25">
      <c r="B558" t="s">
        <v>80</v>
      </c>
      <c r="C558" t="s">
        <v>147</v>
      </c>
      <c r="D558">
        <v>1</v>
      </c>
      <c r="E558">
        <v>2018</v>
      </c>
      <c r="F558" s="2">
        <v>5.1999999999999998E-2</v>
      </c>
      <c r="G558" s="2">
        <v>1.2549999999999999</v>
      </c>
    </row>
    <row r="559" spans="2:7" x14ac:dyDescent="0.25">
      <c r="B559" t="s">
        <v>343</v>
      </c>
      <c r="C559" t="s">
        <v>348</v>
      </c>
      <c r="D559" t="s">
        <v>372</v>
      </c>
      <c r="E559">
        <v>2018</v>
      </c>
      <c r="F559" s="2">
        <v>3.2000000000000001E-2</v>
      </c>
      <c r="G559" s="2">
        <v>1.2549999999999999</v>
      </c>
    </row>
    <row r="560" spans="2:7" x14ac:dyDescent="0.25">
      <c r="B560" t="s">
        <v>80</v>
      </c>
      <c r="C560" t="s">
        <v>222</v>
      </c>
      <c r="D560">
        <v>2</v>
      </c>
      <c r="E560">
        <v>2018</v>
      </c>
      <c r="F560" s="2">
        <v>7.5999999999999998E-2</v>
      </c>
      <c r="G560" s="2">
        <v>1.248</v>
      </c>
    </row>
    <row r="561" spans="2:7" x14ac:dyDescent="0.25">
      <c r="B561" t="s">
        <v>80</v>
      </c>
      <c r="C561" t="s">
        <v>210</v>
      </c>
      <c r="D561" t="s">
        <v>16</v>
      </c>
      <c r="E561">
        <v>2018</v>
      </c>
      <c r="F561" s="2">
        <v>5.6000000000000001E-2</v>
      </c>
      <c r="G561" s="2">
        <v>1.226</v>
      </c>
    </row>
    <row r="562" spans="2:7" x14ac:dyDescent="0.25">
      <c r="B562" t="s">
        <v>80</v>
      </c>
      <c r="C562" t="s">
        <v>159</v>
      </c>
      <c r="D562" t="s">
        <v>160</v>
      </c>
      <c r="E562">
        <v>2018</v>
      </c>
      <c r="F562" s="2">
        <v>5.5E-2</v>
      </c>
      <c r="G562" s="2">
        <v>1.22</v>
      </c>
    </row>
    <row r="563" spans="2:7" x14ac:dyDescent="0.25">
      <c r="B563" t="s">
        <v>80</v>
      </c>
      <c r="C563" t="s">
        <v>185</v>
      </c>
      <c r="D563" t="s">
        <v>186</v>
      </c>
      <c r="E563">
        <v>2018</v>
      </c>
      <c r="F563" s="2">
        <v>4.8000000000000001E-2</v>
      </c>
      <c r="G563" s="2">
        <v>1.216</v>
      </c>
    </row>
    <row r="564" spans="2:7" x14ac:dyDescent="0.25">
      <c r="B564" t="s">
        <v>80</v>
      </c>
      <c r="C564" t="s">
        <v>87</v>
      </c>
      <c r="D564">
        <v>3</v>
      </c>
      <c r="E564">
        <v>2018</v>
      </c>
      <c r="F564" s="2">
        <v>8.3000000000000004E-2</v>
      </c>
      <c r="G564" s="2">
        <v>1.2150000000000001</v>
      </c>
    </row>
    <row r="565" spans="2:7" x14ac:dyDescent="0.25">
      <c r="B565" t="s">
        <v>80</v>
      </c>
      <c r="C565" t="s">
        <v>173</v>
      </c>
      <c r="D565">
        <v>1</v>
      </c>
      <c r="E565">
        <v>2018</v>
      </c>
      <c r="F565" s="2">
        <v>4.1000000000000002E-2</v>
      </c>
      <c r="G565" s="2">
        <v>1.2110000000000001</v>
      </c>
    </row>
    <row r="566" spans="2:7" x14ac:dyDescent="0.25">
      <c r="B566" t="s">
        <v>243</v>
      </c>
      <c r="C566" t="s">
        <v>278</v>
      </c>
      <c r="D566" t="s">
        <v>71</v>
      </c>
      <c r="E566">
        <v>2018</v>
      </c>
      <c r="F566" s="2">
        <v>2.4E-2</v>
      </c>
      <c r="G566" s="2">
        <v>1.204</v>
      </c>
    </row>
    <row r="567" spans="2:7" x14ac:dyDescent="0.25">
      <c r="B567" t="s">
        <v>243</v>
      </c>
      <c r="C567" t="s">
        <v>278</v>
      </c>
      <c r="D567" t="s">
        <v>280</v>
      </c>
      <c r="E567">
        <v>2018</v>
      </c>
      <c r="F567" s="2">
        <v>2.4E-2</v>
      </c>
      <c r="G567" s="2">
        <v>1.18</v>
      </c>
    </row>
    <row r="568" spans="2:7" x14ac:dyDescent="0.25">
      <c r="B568" t="s">
        <v>80</v>
      </c>
      <c r="C568" t="s">
        <v>132</v>
      </c>
      <c r="D568" t="s">
        <v>16</v>
      </c>
      <c r="E568">
        <v>2018</v>
      </c>
      <c r="F568" s="2">
        <v>0.08</v>
      </c>
      <c r="G568" s="2">
        <v>1.17</v>
      </c>
    </row>
    <row r="569" spans="2:7" x14ac:dyDescent="0.25">
      <c r="B569" t="s">
        <v>80</v>
      </c>
      <c r="C569" t="s">
        <v>163</v>
      </c>
      <c r="D569">
        <v>3</v>
      </c>
      <c r="E569">
        <v>2018</v>
      </c>
      <c r="F569" s="2">
        <v>2.9000000000000001E-2</v>
      </c>
      <c r="G569" s="2">
        <v>1.1659999999999999</v>
      </c>
    </row>
    <row r="570" spans="2:7" x14ac:dyDescent="0.25">
      <c r="B570" t="s">
        <v>6</v>
      </c>
      <c r="C570" t="s">
        <v>20</v>
      </c>
      <c r="D570" t="s">
        <v>26</v>
      </c>
      <c r="E570">
        <v>2018</v>
      </c>
      <c r="F570" s="2">
        <v>4.2999999999999997E-2</v>
      </c>
      <c r="G570" s="2">
        <v>1.119</v>
      </c>
    </row>
    <row r="571" spans="2:7" x14ac:dyDescent="0.25">
      <c r="B571" t="s">
        <v>80</v>
      </c>
      <c r="C571" t="s">
        <v>126</v>
      </c>
      <c r="D571">
        <v>1</v>
      </c>
      <c r="E571">
        <v>2018</v>
      </c>
      <c r="F571" s="2">
        <v>5.6000000000000001E-2</v>
      </c>
      <c r="G571" s="2">
        <v>1.1060000000000001</v>
      </c>
    </row>
    <row r="572" spans="2:7" x14ac:dyDescent="0.25">
      <c r="B572" t="s">
        <v>80</v>
      </c>
      <c r="C572" t="s">
        <v>185</v>
      </c>
      <c r="D572" t="s">
        <v>96</v>
      </c>
      <c r="E572">
        <v>2018</v>
      </c>
      <c r="F572" s="2">
        <v>3.9E-2</v>
      </c>
      <c r="G572" s="2">
        <v>1.103</v>
      </c>
    </row>
    <row r="573" spans="2:7" x14ac:dyDescent="0.25">
      <c r="B573" t="s">
        <v>6</v>
      </c>
      <c r="C573" t="s">
        <v>20</v>
      </c>
      <c r="D573" t="s">
        <v>29</v>
      </c>
      <c r="E573">
        <v>2018</v>
      </c>
      <c r="F573" s="2">
        <v>4.9000000000000002E-2</v>
      </c>
      <c r="G573" s="2">
        <v>1.095</v>
      </c>
    </row>
    <row r="574" spans="2:7" x14ac:dyDescent="0.25">
      <c r="B574" t="s">
        <v>80</v>
      </c>
      <c r="C574" t="s">
        <v>222</v>
      </c>
      <c r="D574">
        <v>3</v>
      </c>
      <c r="E574">
        <v>2018</v>
      </c>
      <c r="F574" s="2">
        <v>0.06</v>
      </c>
      <c r="G574" s="2">
        <v>1.081</v>
      </c>
    </row>
    <row r="575" spans="2:7" x14ac:dyDescent="0.25">
      <c r="B575" t="s">
        <v>80</v>
      </c>
      <c r="C575" t="s">
        <v>159</v>
      </c>
      <c r="D575" t="s">
        <v>161</v>
      </c>
      <c r="E575">
        <v>2018</v>
      </c>
      <c r="F575" s="2">
        <v>4.9000000000000002E-2</v>
      </c>
      <c r="G575" s="2">
        <v>1.073</v>
      </c>
    </row>
    <row r="576" spans="2:7" x14ac:dyDescent="0.25">
      <c r="B576" t="s">
        <v>80</v>
      </c>
      <c r="C576" t="s">
        <v>221</v>
      </c>
      <c r="D576">
        <v>1</v>
      </c>
      <c r="E576">
        <v>2018</v>
      </c>
      <c r="F576" s="2">
        <v>6.4000000000000001E-2</v>
      </c>
      <c r="G576" s="2">
        <v>1.07</v>
      </c>
    </row>
    <row r="577" spans="2:7" x14ac:dyDescent="0.25">
      <c r="B577" t="s">
        <v>6</v>
      </c>
      <c r="C577" t="s">
        <v>20</v>
      </c>
      <c r="D577" t="s">
        <v>28</v>
      </c>
      <c r="E577">
        <v>2018</v>
      </c>
      <c r="F577" s="2">
        <v>4.1000000000000002E-2</v>
      </c>
      <c r="G577" s="2">
        <v>1.0569999999999999</v>
      </c>
    </row>
    <row r="578" spans="2:7" x14ac:dyDescent="0.25">
      <c r="B578" t="s">
        <v>243</v>
      </c>
      <c r="C578" t="s">
        <v>278</v>
      </c>
      <c r="D578" t="s">
        <v>72</v>
      </c>
      <c r="E578">
        <v>2018</v>
      </c>
      <c r="F578" s="2">
        <v>1.7999999999999999E-2</v>
      </c>
      <c r="G578" s="2">
        <v>0.96199999999999997</v>
      </c>
    </row>
    <row r="579" spans="2:7" x14ac:dyDescent="0.25">
      <c r="B579" t="s">
        <v>80</v>
      </c>
      <c r="C579" t="s">
        <v>152</v>
      </c>
      <c r="D579" t="s">
        <v>153</v>
      </c>
      <c r="E579">
        <v>2018</v>
      </c>
      <c r="F579" s="2">
        <v>2.9000000000000001E-2</v>
      </c>
      <c r="G579" s="2">
        <v>0.95199999999999996</v>
      </c>
    </row>
    <row r="580" spans="2:7" x14ac:dyDescent="0.25">
      <c r="B580" t="s">
        <v>80</v>
      </c>
      <c r="C580" t="s">
        <v>117</v>
      </c>
      <c r="D580" t="s">
        <v>96</v>
      </c>
      <c r="E580">
        <v>2018</v>
      </c>
      <c r="F580" s="2">
        <v>5.0999999999999997E-2</v>
      </c>
      <c r="G580" s="2">
        <v>0.94599999999999995</v>
      </c>
    </row>
    <row r="581" spans="2:7" x14ac:dyDescent="0.25">
      <c r="B581" t="s">
        <v>319</v>
      </c>
      <c r="C581" t="s">
        <v>332</v>
      </c>
      <c r="D581">
        <v>1</v>
      </c>
      <c r="E581">
        <v>2018</v>
      </c>
      <c r="F581" s="2">
        <v>0.04</v>
      </c>
      <c r="G581" s="2">
        <v>0.93</v>
      </c>
    </row>
    <row r="582" spans="2:7" x14ac:dyDescent="0.25">
      <c r="B582" t="s">
        <v>80</v>
      </c>
      <c r="C582" t="s">
        <v>158</v>
      </c>
      <c r="D582">
        <v>2</v>
      </c>
      <c r="E582">
        <v>2018</v>
      </c>
      <c r="F582" s="2">
        <v>0.10299999999999999</v>
      </c>
      <c r="G582" s="2">
        <v>0.92200000000000004</v>
      </c>
    </row>
    <row r="583" spans="2:7" x14ac:dyDescent="0.25">
      <c r="B583" t="s">
        <v>80</v>
      </c>
      <c r="C583" t="s">
        <v>240</v>
      </c>
      <c r="D583" t="s">
        <v>116</v>
      </c>
      <c r="E583">
        <v>2018</v>
      </c>
      <c r="F583" s="2">
        <v>3.4000000000000002E-2</v>
      </c>
      <c r="G583" s="2">
        <v>0.91800000000000004</v>
      </c>
    </row>
    <row r="584" spans="2:7" x14ac:dyDescent="0.25">
      <c r="B584" t="s">
        <v>80</v>
      </c>
      <c r="C584" t="s">
        <v>206</v>
      </c>
      <c r="D584" t="s">
        <v>207</v>
      </c>
      <c r="E584">
        <v>2018</v>
      </c>
      <c r="F584" s="2">
        <v>3.1E-2</v>
      </c>
      <c r="G584" s="2">
        <v>0.91300000000000003</v>
      </c>
    </row>
    <row r="585" spans="2:7" x14ac:dyDescent="0.25">
      <c r="B585" t="s">
        <v>80</v>
      </c>
      <c r="C585" t="s">
        <v>210</v>
      </c>
      <c r="D585" t="s">
        <v>17</v>
      </c>
      <c r="E585">
        <v>2018</v>
      </c>
      <c r="F585" s="2">
        <v>5.7000000000000002E-2</v>
      </c>
      <c r="G585" s="2">
        <v>0.90900000000000003</v>
      </c>
    </row>
    <row r="586" spans="2:7" x14ac:dyDescent="0.25">
      <c r="B586" t="s">
        <v>80</v>
      </c>
      <c r="C586" t="s">
        <v>97</v>
      </c>
      <c r="D586" t="s">
        <v>96</v>
      </c>
      <c r="E586">
        <v>2018</v>
      </c>
      <c r="F586" s="2">
        <v>0.04</v>
      </c>
      <c r="G586" s="2">
        <v>0.90400000000000003</v>
      </c>
    </row>
    <row r="587" spans="2:7" x14ac:dyDescent="0.25">
      <c r="B587" t="s">
        <v>80</v>
      </c>
      <c r="C587" t="s">
        <v>149</v>
      </c>
      <c r="D587" t="s">
        <v>91</v>
      </c>
      <c r="E587">
        <v>2018</v>
      </c>
      <c r="F587" s="2">
        <v>3.7999999999999999E-2</v>
      </c>
      <c r="G587" s="2">
        <v>0.879</v>
      </c>
    </row>
    <row r="588" spans="2:7" x14ac:dyDescent="0.25">
      <c r="B588" t="s">
        <v>80</v>
      </c>
      <c r="C588" t="s">
        <v>208</v>
      </c>
      <c r="D588">
        <v>2</v>
      </c>
      <c r="E588">
        <v>2018</v>
      </c>
      <c r="F588" s="2">
        <v>6.0999999999999999E-2</v>
      </c>
      <c r="G588" s="2">
        <v>0.83499999999999996</v>
      </c>
    </row>
    <row r="589" spans="2:7" x14ac:dyDescent="0.25">
      <c r="B589" t="s">
        <v>80</v>
      </c>
      <c r="C589" t="s">
        <v>98</v>
      </c>
      <c r="D589" t="s">
        <v>96</v>
      </c>
      <c r="E589">
        <v>2018</v>
      </c>
      <c r="F589" s="2">
        <v>4.7E-2</v>
      </c>
      <c r="G589" s="2">
        <v>0.81699999999999995</v>
      </c>
    </row>
    <row r="590" spans="2:7" x14ac:dyDescent="0.25">
      <c r="B590" t="s">
        <v>80</v>
      </c>
      <c r="C590" t="s">
        <v>84</v>
      </c>
      <c r="D590" t="s">
        <v>85</v>
      </c>
      <c r="E590">
        <v>2018</v>
      </c>
      <c r="F590" s="2">
        <v>2.5999999999999999E-2</v>
      </c>
      <c r="G590" s="2">
        <v>0.81499999999999995</v>
      </c>
    </row>
    <row r="591" spans="2:7" x14ac:dyDescent="0.25">
      <c r="B591" t="s">
        <v>80</v>
      </c>
      <c r="C591" t="s">
        <v>107</v>
      </c>
      <c r="D591" t="s">
        <v>91</v>
      </c>
      <c r="E591">
        <v>2018</v>
      </c>
      <c r="F591" s="2">
        <v>5.3999999999999999E-2</v>
      </c>
      <c r="G591" s="2">
        <v>0.80800000000000005</v>
      </c>
    </row>
    <row r="592" spans="2:7" x14ac:dyDescent="0.25">
      <c r="B592" t="s">
        <v>80</v>
      </c>
      <c r="C592" t="s">
        <v>170</v>
      </c>
      <c r="D592" t="s">
        <v>172</v>
      </c>
      <c r="E592">
        <v>2018</v>
      </c>
      <c r="F592" s="2">
        <v>3.9E-2</v>
      </c>
      <c r="G592" s="2">
        <v>0.80800000000000005</v>
      </c>
    </row>
    <row r="593" spans="2:7" x14ac:dyDescent="0.25">
      <c r="B593" t="s">
        <v>80</v>
      </c>
      <c r="C593" t="s">
        <v>231</v>
      </c>
      <c r="D593">
        <v>2</v>
      </c>
      <c r="E593">
        <v>2018</v>
      </c>
      <c r="F593" s="2">
        <v>0.13800000000000001</v>
      </c>
      <c r="G593" s="2">
        <v>0.80200000000000005</v>
      </c>
    </row>
    <row r="594" spans="2:7" x14ac:dyDescent="0.25">
      <c r="B594" t="s">
        <v>80</v>
      </c>
      <c r="C594" t="s">
        <v>222</v>
      </c>
      <c r="D594">
        <v>4</v>
      </c>
      <c r="E594">
        <v>2018</v>
      </c>
      <c r="F594" s="2">
        <v>5.1999999999999998E-2</v>
      </c>
      <c r="G594" s="2">
        <v>0.79100000000000004</v>
      </c>
    </row>
    <row r="595" spans="2:7" x14ac:dyDescent="0.25">
      <c r="B595" t="s">
        <v>6</v>
      </c>
      <c r="C595" t="s">
        <v>20</v>
      </c>
      <c r="D595" t="s">
        <v>25</v>
      </c>
      <c r="E595">
        <v>2018</v>
      </c>
      <c r="F595" s="2">
        <v>3.3000000000000002E-2</v>
      </c>
      <c r="G595" s="2">
        <v>0.77600000000000002</v>
      </c>
    </row>
    <row r="596" spans="2:7" x14ac:dyDescent="0.25">
      <c r="B596" t="s">
        <v>243</v>
      </c>
      <c r="C596" t="s">
        <v>282</v>
      </c>
      <c r="D596">
        <v>3</v>
      </c>
      <c r="E596">
        <v>2018</v>
      </c>
      <c r="F596" s="2">
        <v>4.0000000000000001E-3</v>
      </c>
      <c r="G596" s="2">
        <v>0.76900000000000002</v>
      </c>
    </row>
    <row r="597" spans="2:7" x14ac:dyDescent="0.25">
      <c r="B597" t="s">
        <v>80</v>
      </c>
      <c r="C597" t="s">
        <v>237</v>
      </c>
      <c r="D597">
        <v>5</v>
      </c>
      <c r="E597">
        <v>2018</v>
      </c>
      <c r="F597" s="2">
        <v>1.2E-2</v>
      </c>
      <c r="G597" s="2">
        <v>0.70599999999999996</v>
      </c>
    </row>
    <row r="598" spans="2:7" x14ac:dyDescent="0.25">
      <c r="B598" t="s">
        <v>80</v>
      </c>
      <c r="C598" t="s">
        <v>158</v>
      </c>
      <c r="D598">
        <v>12</v>
      </c>
      <c r="E598">
        <v>2018</v>
      </c>
      <c r="F598" s="2">
        <v>4.9000000000000002E-2</v>
      </c>
      <c r="G598" s="2">
        <v>0.70099999999999996</v>
      </c>
    </row>
    <row r="599" spans="2:7" x14ac:dyDescent="0.25">
      <c r="B599" t="s">
        <v>80</v>
      </c>
      <c r="C599" t="s">
        <v>95</v>
      </c>
      <c r="D599" t="s">
        <v>96</v>
      </c>
      <c r="E599">
        <v>2018</v>
      </c>
      <c r="F599" s="2">
        <v>3.7999999999999999E-2</v>
      </c>
      <c r="G599" s="2">
        <v>0.7</v>
      </c>
    </row>
    <row r="600" spans="2:7" x14ac:dyDescent="0.25">
      <c r="B600" t="s">
        <v>80</v>
      </c>
      <c r="C600" t="s">
        <v>158</v>
      </c>
      <c r="D600">
        <v>1</v>
      </c>
      <c r="E600">
        <v>2018</v>
      </c>
      <c r="F600" s="2">
        <v>0.14699999999999999</v>
      </c>
      <c r="G600" s="2">
        <v>0.66800000000000004</v>
      </c>
    </row>
    <row r="601" spans="2:7" x14ac:dyDescent="0.25">
      <c r="B601" t="s">
        <v>436</v>
      </c>
      <c r="C601" t="s">
        <v>447</v>
      </c>
      <c r="D601" t="s">
        <v>314</v>
      </c>
      <c r="E601">
        <v>2018</v>
      </c>
      <c r="F601" s="2">
        <v>3.3000000000000002E-2</v>
      </c>
      <c r="G601" s="2">
        <v>0.66500000000000004</v>
      </c>
    </row>
    <row r="602" spans="2:7" x14ac:dyDescent="0.25">
      <c r="B602" t="s">
        <v>80</v>
      </c>
      <c r="C602" t="s">
        <v>142</v>
      </c>
      <c r="D602">
        <v>2</v>
      </c>
      <c r="E602">
        <v>2018</v>
      </c>
      <c r="F602" s="2">
        <v>2.9000000000000001E-2</v>
      </c>
      <c r="G602" s="2">
        <v>0.65700000000000003</v>
      </c>
    </row>
    <row r="603" spans="2:7" x14ac:dyDescent="0.25">
      <c r="B603" t="s">
        <v>415</v>
      </c>
      <c r="C603" t="s">
        <v>420</v>
      </c>
      <c r="D603">
        <v>6</v>
      </c>
      <c r="E603">
        <v>2018</v>
      </c>
      <c r="F603" s="2">
        <v>1.7999999999999999E-2</v>
      </c>
      <c r="G603" s="2">
        <v>0.64500000000000002</v>
      </c>
    </row>
    <row r="604" spans="2:7" x14ac:dyDescent="0.25">
      <c r="B604" t="s">
        <v>80</v>
      </c>
      <c r="C604" t="s">
        <v>99</v>
      </c>
      <c r="D604" t="s">
        <v>96</v>
      </c>
      <c r="E604">
        <v>2018</v>
      </c>
      <c r="F604" s="2">
        <v>3.6999999999999998E-2</v>
      </c>
      <c r="G604" s="2">
        <v>0.627</v>
      </c>
    </row>
    <row r="605" spans="2:7" x14ac:dyDescent="0.25">
      <c r="B605" t="s">
        <v>415</v>
      </c>
      <c r="C605" t="s">
        <v>420</v>
      </c>
      <c r="D605">
        <v>5</v>
      </c>
      <c r="E605">
        <v>2018</v>
      </c>
      <c r="F605" s="2">
        <v>1.0999999999999999E-2</v>
      </c>
      <c r="G605" s="2">
        <v>0.61599999999999999</v>
      </c>
    </row>
    <row r="606" spans="2:7" x14ac:dyDescent="0.25">
      <c r="B606" t="s">
        <v>436</v>
      </c>
      <c r="C606" t="s">
        <v>447</v>
      </c>
      <c r="D606" t="s">
        <v>8</v>
      </c>
      <c r="E606">
        <v>2018</v>
      </c>
      <c r="F606" s="2">
        <v>0.03</v>
      </c>
      <c r="G606" s="2">
        <v>0.61399999999999999</v>
      </c>
    </row>
    <row r="607" spans="2:7" x14ac:dyDescent="0.25">
      <c r="B607" t="s">
        <v>6</v>
      </c>
      <c r="C607" t="s">
        <v>58</v>
      </c>
      <c r="D607" t="s">
        <v>59</v>
      </c>
      <c r="E607">
        <v>2018</v>
      </c>
      <c r="F607" s="2">
        <v>4.0000000000000001E-3</v>
      </c>
      <c r="G607" s="2">
        <v>0.60499999999999998</v>
      </c>
    </row>
    <row r="608" spans="2:7" x14ac:dyDescent="0.25">
      <c r="B608" t="s">
        <v>80</v>
      </c>
      <c r="C608" t="s">
        <v>169</v>
      </c>
      <c r="D608">
        <v>1</v>
      </c>
      <c r="E608">
        <v>2018</v>
      </c>
      <c r="F608" s="2">
        <v>1.7000000000000001E-2</v>
      </c>
      <c r="G608" s="2">
        <v>0.55000000000000004</v>
      </c>
    </row>
    <row r="609" spans="2:7" x14ac:dyDescent="0.25">
      <c r="B609" t="s">
        <v>6</v>
      </c>
      <c r="C609" t="s">
        <v>20</v>
      </c>
      <c r="D609" t="s">
        <v>24</v>
      </c>
      <c r="E609">
        <v>2018</v>
      </c>
      <c r="F609" s="2">
        <v>2.5000000000000001E-2</v>
      </c>
      <c r="G609" s="2">
        <v>0.52300000000000002</v>
      </c>
    </row>
    <row r="610" spans="2:7" x14ac:dyDescent="0.25">
      <c r="B610" t="s">
        <v>80</v>
      </c>
      <c r="C610" t="s">
        <v>158</v>
      </c>
      <c r="D610">
        <v>14</v>
      </c>
      <c r="E610">
        <v>2018</v>
      </c>
      <c r="F610" s="2">
        <v>3.2000000000000001E-2</v>
      </c>
      <c r="G610" s="2">
        <v>0.51400000000000001</v>
      </c>
    </row>
    <row r="611" spans="2:7" x14ac:dyDescent="0.25">
      <c r="B611" t="s">
        <v>6</v>
      </c>
      <c r="C611" t="s">
        <v>20</v>
      </c>
      <c r="D611" t="s">
        <v>27</v>
      </c>
      <c r="E611">
        <v>2018</v>
      </c>
      <c r="F611" s="2">
        <v>1.7999999999999999E-2</v>
      </c>
      <c r="G611" s="2">
        <v>0.442</v>
      </c>
    </row>
    <row r="612" spans="2:7" x14ac:dyDescent="0.25">
      <c r="B612" t="s">
        <v>6</v>
      </c>
      <c r="C612" t="s">
        <v>20</v>
      </c>
      <c r="D612" t="s">
        <v>23</v>
      </c>
      <c r="E612">
        <v>2018</v>
      </c>
      <c r="F612" s="2">
        <v>2.3E-2</v>
      </c>
      <c r="G612" s="2">
        <v>0.434</v>
      </c>
    </row>
    <row r="613" spans="2:7" x14ac:dyDescent="0.25">
      <c r="B613" t="s">
        <v>80</v>
      </c>
      <c r="C613" t="s">
        <v>221</v>
      </c>
      <c r="D613">
        <v>2</v>
      </c>
      <c r="E613">
        <v>2018</v>
      </c>
      <c r="F613" s="2">
        <v>2.1999999999999999E-2</v>
      </c>
      <c r="G613" s="2">
        <v>0.42499999999999999</v>
      </c>
    </row>
    <row r="614" spans="2:7" x14ac:dyDescent="0.25">
      <c r="B614" t="s">
        <v>415</v>
      </c>
      <c r="C614" t="s">
        <v>420</v>
      </c>
      <c r="D614">
        <v>4</v>
      </c>
      <c r="E614">
        <v>2018</v>
      </c>
      <c r="F614" s="2">
        <v>0.01</v>
      </c>
      <c r="G614" s="2">
        <v>0.42199999999999999</v>
      </c>
    </row>
    <row r="615" spans="2:7" x14ac:dyDescent="0.25">
      <c r="B615" t="s">
        <v>80</v>
      </c>
      <c r="C615" t="s">
        <v>231</v>
      </c>
      <c r="D615">
        <v>1</v>
      </c>
      <c r="E615">
        <v>2018</v>
      </c>
      <c r="F615" s="2">
        <v>0.24399999999999999</v>
      </c>
      <c r="G615" s="2">
        <v>0.38100000000000001</v>
      </c>
    </row>
    <row r="616" spans="2:7" x14ac:dyDescent="0.25">
      <c r="B616" t="s">
        <v>6</v>
      </c>
      <c r="C616" t="s">
        <v>20</v>
      </c>
      <c r="D616" t="s">
        <v>22</v>
      </c>
      <c r="E616">
        <v>2018</v>
      </c>
      <c r="F616" s="2">
        <v>0.02</v>
      </c>
      <c r="G616" s="2">
        <v>0.32800000000000001</v>
      </c>
    </row>
    <row r="617" spans="2:7" x14ac:dyDescent="0.25">
      <c r="B617" t="s">
        <v>80</v>
      </c>
      <c r="C617" t="s">
        <v>120</v>
      </c>
      <c r="D617" t="s">
        <v>121</v>
      </c>
      <c r="E617">
        <v>2018</v>
      </c>
      <c r="F617" s="2">
        <v>0.02</v>
      </c>
      <c r="G617" s="2">
        <v>0.30599999999999999</v>
      </c>
    </row>
    <row r="618" spans="2:7" x14ac:dyDescent="0.25">
      <c r="B618" t="s">
        <v>6</v>
      </c>
      <c r="C618" t="s">
        <v>20</v>
      </c>
      <c r="D618" t="s">
        <v>21</v>
      </c>
      <c r="E618">
        <v>2018</v>
      </c>
      <c r="F618" s="2">
        <v>1.7000000000000001E-2</v>
      </c>
      <c r="G618" s="2">
        <v>0.30399999999999999</v>
      </c>
    </row>
    <row r="619" spans="2:7" x14ac:dyDescent="0.25">
      <c r="B619" t="s">
        <v>80</v>
      </c>
      <c r="C619" t="s">
        <v>155</v>
      </c>
      <c r="D619">
        <v>10</v>
      </c>
      <c r="E619">
        <v>2018</v>
      </c>
      <c r="F619" s="2">
        <v>8.0000000000000002E-3</v>
      </c>
      <c r="G619" s="2">
        <v>0.30099999999999999</v>
      </c>
    </row>
    <row r="620" spans="2:7" x14ac:dyDescent="0.25">
      <c r="B620" t="s">
        <v>80</v>
      </c>
      <c r="C620" t="s">
        <v>155</v>
      </c>
      <c r="D620">
        <v>12</v>
      </c>
      <c r="E620">
        <v>2018</v>
      </c>
      <c r="F620" s="2">
        <v>7.0000000000000001E-3</v>
      </c>
      <c r="G620" s="2">
        <v>0.27</v>
      </c>
    </row>
    <row r="621" spans="2:7" x14ac:dyDescent="0.25">
      <c r="B621" t="s">
        <v>80</v>
      </c>
      <c r="C621" t="s">
        <v>155</v>
      </c>
      <c r="D621">
        <v>11</v>
      </c>
      <c r="E621">
        <v>2018</v>
      </c>
      <c r="F621" s="2">
        <v>8.0000000000000002E-3</v>
      </c>
      <c r="G621" s="2">
        <v>0.26900000000000002</v>
      </c>
    </row>
    <row r="622" spans="2:7" x14ac:dyDescent="0.25">
      <c r="B622" t="s">
        <v>243</v>
      </c>
      <c r="C622" t="s">
        <v>282</v>
      </c>
      <c r="D622">
        <v>2</v>
      </c>
      <c r="E622">
        <v>2018</v>
      </c>
      <c r="F622" s="2">
        <v>4.0000000000000001E-3</v>
      </c>
      <c r="G622" s="2">
        <v>0.26800000000000002</v>
      </c>
    </row>
    <row r="623" spans="2:7" x14ac:dyDescent="0.25">
      <c r="B623" t="s">
        <v>80</v>
      </c>
      <c r="C623" t="s">
        <v>155</v>
      </c>
      <c r="D623">
        <v>14</v>
      </c>
      <c r="E623">
        <v>2018</v>
      </c>
      <c r="F623" s="2">
        <v>7.0000000000000001E-3</v>
      </c>
      <c r="G623" s="2">
        <v>0.25700000000000001</v>
      </c>
    </row>
    <row r="624" spans="2:7" x14ac:dyDescent="0.25">
      <c r="B624" t="s">
        <v>80</v>
      </c>
      <c r="C624" t="s">
        <v>155</v>
      </c>
      <c r="D624">
        <v>13</v>
      </c>
      <c r="E624">
        <v>2018</v>
      </c>
      <c r="F624" s="2">
        <v>6.0000000000000001E-3</v>
      </c>
      <c r="G624" s="2">
        <v>0.25600000000000001</v>
      </c>
    </row>
    <row r="625" spans="2:7" x14ac:dyDescent="0.25">
      <c r="B625" t="s">
        <v>6</v>
      </c>
      <c r="C625" t="s">
        <v>58</v>
      </c>
      <c r="D625" t="s">
        <v>17</v>
      </c>
      <c r="E625">
        <v>2018</v>
      </c>
      <c r="F625" s="2">
        <v>3.0000000000000001E-3</v>
      </c>
      <c r="G625" s="2">
        <v>0.216</v>
      </c>
    </row>
    <row r="626" spans="2:7" x14ac:dyDescent="0.25">
      <c r="B626" t="s">
        <v>80</v>
      </c>
      <c r="C626" t="s">
        <v>108</v>
      </c>
      <c r="D626" t="s">
        <v>110</v>
      </c>
      <c r="E626">
        <v>2018</v>
      </c>
      <c r="F626" s="2">
        <v>8.9999999999999993E-3</v>
      </c>
      <c r="G626" s="2">
        <v>0.215</v>
      </c>
    </row>
    <row r="627" spans="2:7" x14ac:dyDescent="0.25">
      <c r="B627" t="s">
        <v>6</v>
      </c>
      <c r="C627" t="s">
        <v>58</v>
      </c>
      <c r="D627" t="s">
        <v>16</v>
      </c>
      <c r="E627">
        <v>2018</v>
      </c>
      <c r="F627" s="2">
        <v>3.0000000000000001E-3</v>
      </c>
      <c r="G627" s="2">
        <v>0.20599999999999999</v>
      </c>
    </row>
    <row r="628" spans="2:7" x14ac:dyDescent="0.25">
      <c r="B628" t="s">
        <v>80</v>
      </c>
      <c r="C628" t="s">
        <v>108</v>
      </c>
      <c r="D628" t="s">
        <v>109</v>
      </c>
      <c r="E628">
        <v>2018</v>
      </c>
      <c r="F628" s="2">
        <v>8.9999999999999993E-3</v>
      </c>
      <c r="G628" s="2">
        <v>0.20200000000000001</v>
      </c>
    </row>
    <row r="629" spans="2:7" x14ac:dyDescent="0.25">
      <c r="B629" t="s">
        <v>80</v>
      </c>
      <c r="C629" t="s">
        <v>135</v>
      </c>
      <c r="D629" t="s">
        <v>121</v>
      </c>
      <c r="E629">
        <v>2018</v>
      </c>
      <c r="F629" s="2">
        <v>1.0999999999999999E-2</v>
      </c>
      <c r="G629" s="2">
        <v>0.17599999999999999</v>
      </c>
    </row>
    <row r="630" spans="2:7" x14ac:dyDescent="0.25">
      <c r="B630" t="s">
        <v>454</v>
      </c>
      <c r="C630" t="s">
        <v>455</v>
      </c>
      <c r="D630" t="s">
        <v>23</v>
      </c>
      <c r="E630">
        <v>2018</v>
      </c>
      <c r="F630" s="2">
        <v>6.0000000000000001E-3</v>
      </c>
      <c r="G630" s="2">
        <v>0.16900000000000001</v>
      </c>
    </row>
    <row r="631" spans="2:7" x14ac:dyDescent="0.25">
      <c r="B631" t="s">
        <v>6</v>
      </c>
      <c r="C631" t="s">
        <v>70</v>
      </c>
      <c r="D631" t="s">
        <v>72</v>
      </c>
      <c r="E631">
        <v>2018</v>
      </c>
    </row>
    <row r="632" spans="2:7" x14ac:dyDescent="0.25">
      <c r="B632" t="s">
        <v>80</v>
      </c>
      <c r="C632" t="s">
        <v>105</v>
      </c>
      <c r="D632" t="s">
        <v>106</v>
      </c>
      <c r="E632">
        <v>2018</v>
      </c>
    </row>
    <row r="633" spans="2:7" x14ac:dyDescent="0.25">
      <c r="B633" t="s">
        <v>80</v>
      </c>
      <c r="C633" t="s">
        <v>111</v>
      </c>
      <c r="D633">
        <v>1</v>
      </c>
      <c r="E633">
        <v>2018</v>
      </c>
    </row>
    <row r="634" spans="2:7" x14ac:dyDescent="0.25">
      <c r="B634" t="s">
        <v>80</v>
      </c>
      <c r="C634" t="s">
        <v>133</v>
      </c>
      <c r="D634">
        <v>3</v>
      </c>
      <c r="E634">
        <v>2018</v>
      </c>
    </row>
    <row r="635" spans="2:7" x14ac:dyDescent="0.25">
      <c r="B635" t="s">
        <v>80</v>
      </c>
      <c r="C635" t="s">
        <v>133</v>
      </c>
      <c r="D635">
        <v>4</v>
      </c>
      <c r="E635">
        <v>2018</v>
      </c>
    </row>
    <row r="636" spans="2:7" x14ac:dyDescent="0.25">
      <c r="B636" t="s">
        <v>80</v>
      </c>
      <c r="C636" t="s">
        <v>164</v>
      </c>
      <c r="D636">
        <v>2</v>
      </c>
      <c r="E636">
        <v>2018</v>
      </c>
    </row>
    <row r="637" spans="2:7" x14ac:dyDescent="0.25">
      <c r="B637" t="s">
        <v>80</v>
      </c>
      <c r="C637" t="s">
        <v>190</v>
      </c>
      <c r="D637">
        <v>1</v>
      </c>
      <c r="E637">
        <v>2018</v>
      </c>
    </row>
    <row r="638" spans="2:7" x14ac:dyDescent="0.25">
      <c r="B638" t="s">
        <v>80</v>
      </c>
      <c r="C638" t="s">
        <v>190</v>
      </c>
      <c r="D638">
        <v>2</v>
      </c>
      <c r="E638">
        <v>2018</v>
      </c>
    </row>
    <row r="639" spans="2:7" x14ac:dyDescent="0.25">
      <c r="B639" t="s">
        <v>80</v>
      </c>
      <c r="C639" t="s">
        <v>209</v>
      </c>
      <c r="D639">
        <v>1</v>
      </c>
      <c r="E639">
        <v>2018</v>
      </c>
    </row>
    <row r="640" spans="2:7" x14ac:dyDescent="0.25">
      <c r="B640" t="s">
        <v>80</v>
      </c>
      <c r="C640" t="s">
        <v>209</v>
      </c>
      <c r="D640">
        <v>2</v>
      </c>
      <c r="E640">
        <v>2018</v>
      </c>
    </row>
    <row r="641" spans="2:5" x14ac:dyDescent="0.25">
      <c r="B641" t="s">
        <v>80</v>
      </c>
      <c r="C641" t="s">
        <v>230</v>
      </c>
      <c r="D641">
        <v>1</v>
      </c>
      <c r="E641">
        <v>2018</v>
      </c>
    </row>
    <row r="642" spans="2:5" x14ac:dyDescent="0.25">
      <c r="B642" t="s">
        <v>243</v>
      </c>
      <c r="C642" t="s">
        <v>285</v>
      </c>
      <c r="D642" t="s">
        <v>286</v>
      </c>
      <c r="E642">
        <v>2018</v>
      </c>
    </row>
    <row r="643" spans="2:5" x14ac:dyDescent="0.25">
      <c r="B643" t="s">
        <v>243</v>
      </c>
      <c r="C643" t="s">
        <v>285</v>
      </c>
      <c r="D643" t="s">
        <v>287</v>
      </c>
      <c r="E643">
        <v>2018</v>
      </c>
    </row>
    <row r="644" spans="2:5" x14ac:dyDescent="0.25">
      <c r="B644" t="s">
        <v>243</v>
      </c>
      <c r="C644" t="s">
        <v>288</v>
      </c>
      <c r="D644">
        <v>2</v>
      </c>
      <c r="E644">
        <v>2018</v>
      </c>
    </row>
    <row r="645" spans="2:5" x14ac:dyDescent="0.25">
      <c r="B645" t="s">
        <v>243</v>
      </c>
      <c r="C645" t="s">
        <v>288</v>
      </c>
      <c r="D645">
        <v>3</v>
      </c>
      <c r="E645">
        <v>2018</v>
      </c>
    </row>
  </sheetData>
  <sortState ref="A30:G85">
    <sortCondition ref="A30:A85"/>
    <sortCondition ref="B30:B85"/>
    <sortCondition ref="C30:C85"/>
    <sortCondition ref="D30:D8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34" sqref="F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emission_04-09-2019_192222565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2019-04-09T23:40:44Z</dcterms:created>
  <dcterms:modified xsi:type="dcterms:W3CDTF">2019-06-07T02:08:30Z</dcterms:modified>
</cp:coreProperties>
</file>